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ntthorntonservicesltd-my.sharepoint.com/personal/jidapa_munikunchontham_th_gt_com/Documents/JOB/Siam Steel/2022/Q3/FS/Send Set/"/>
    </mc:Choice>
  </mc:AlternateContent>
  <xr:revisionPtr revIDLastSave="4" documentId="8_{EF710BA9-4691-493A-97AF-85389C285657}" xr6:coauthVersionLast="47" xr6:coauthVersionMax="47" xr10:uidLastSave="{F2BF3528-FF9D-4999-80C0-CEB3E0F86D6E}"/>
  <bookViews>
    <workbookView xWindow="-108" yWindow="-108" windowWidth="23256" windowHeight="12576" tabRatio="901" xr2:uid="{045704D7-26B4-4513-A263-0952D4A4C225}"/>
  </bookViews>
  <sheets>
    <sheet name="สินทรัพย์" sheetId="1" r:id="rId1"/>
    <sheet name="หนี้สิน" sheetId="2" r:id="rId2"/>
    <sheet name="หนี้สิน (2)" sheetId="3" r:id="rId3"/>
    <sheet name="Conso Q2'2022" sheetId="48" state="hidden" r:id="rId4"/>
    <sheet name="กำไรขาดทุน 3 เดือน" sheetId="29" r:id="rId5"/>
    <sheet name="กำไรขาดทุน 3 เดือน (2)" sheetId="30" r:id="rId6"/>
    <sheet name="กำไรขาดทุน 6 เดือน (2) Q2'2022" sheetId="53" state="hidden" r:id="rId7"/>
    <sheet name="กำไรขาดทุน 6 เดือน Q2'2022" sheetId="52" state="hidden" r:id="rId8"/>
    <sheet name="กำไรขาดทุน 9 เดือน" sheetId="38" r:id="rId9"/>
    <sheet name="กำไรขาดทุน 9 เดือน (2)" sheetId="39" r:id="rId10"/>
    <sheet name="Conso" sheetId="56" state="hidden" r:id="rId11"/>
    <sheet name="กำไรขาดทุน 3 เดือน (2) Q1'2022" sheetId="45" state="hidden" r:id="rId12"/>
    <sheet name="กำไรขาดทุน 3 เดือน Q1'2022" sheetId="44" state="hidden" r:id="rId13"/>
    <sheet name="By Primary (9M)" sheetId="50" state="hidden" r:id="rId14"/>
    <sheet name="By Account (9M)" sheetId="51" state="hidden" r:id="rId15"/>
    <sheet name="ส่วนเปลี่ยนแปลง(รวม)" sheetId="6" r:id="rId16"/>
    <sheet name="ส่วนเปลี่ยนแปลง(เดี่ยว)" sheetId="7" r:id="rId17"/>
    <sheet name="กระแส1" sheetId="8" r:id="rId18"/>
    <sheet name="กระแส2" sheetId="9" r:id="rId19"/>
    <sheet name="CashFlow Conso" sheetId="57" state="hidden" r:id="rId20"/>
    <sheet name="CashFlow Sepa" sheetId="54" state="hidden" r:id="rId21"/>
    <sheet name="CashFlow เดี่ยว" sheetId="46" state="hidden" r:id="rId22"/>
    <sheet name="CF เดี่ยว" sheetId="36" state="hidden" r:id="rId23"/>
    <sheet name="By Primary (6M)" sheetId="42" state="hidden" r:id="rId24"/>
    <sheet name="By Account (6M)" sheetId="43" state="hidden" r:id="rId25"/>
    <sheet name="By Primary" sheetId="33" state="hidden" r:id="rId26"/>
    <sheet name="By Account" sheetId="34" state="hidden" r:id="rId27"/>
    <sheet name="Conso Q1'2022" sheetId="35" state="hidden" r:id="rId28"/>
    <sheet name="CF Conso" sheetId="37" state="hidden" r:id="rId29"/>
  </sheets>
  <externalReferences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________xlfn.BAHTTEXT" hidden="1">#NAME?</definedName>
    <definedName name="________xlfn.BAHTTEXT" hidden="1">#NAME?</definedName>
    <definedName name="_______xlfn.BAHTTEXT" hidden="1">#NAME?</definedName>
    <definedName name="______xlfn.BAHTTEXT" hidden="1">#NAME?</definedName>
    <definedName name="_____xlfn.BAHTTEXT" hidden="1">#NAME?</definedName>
    <definedName name="____xlfn.BAHTTEXT" hidden="1">#NAME?</definedName>
    <definedName name="___xlfn.BAHTTEXT" hidden="1">#NAME?</definedName>
    <definedName name="__123Graph_D" localSheetId="20" hidden="1">[1]A!#REF!</definedName>
    <definedName name="__123Graph_D" localSheetId="21" hidden="1">[1]A!#REF!</definedName>
    <definedName name="__123Graph_D" localSheetId="3" hidden="1">[1]A!#REF!</definedName>
    <definedName name="__123Graph_D" localSheetId="8" hidden="1">[1]A!#REF!</definedName>
    <definedName name="__123Graph_D" localSheetId="9" hidden="1">[1]A!#REF!</definedName>
    <definedName name="__123Graph_D" hidden="1">[1]A!#REF!</definedName>
    <definedName name="__a1" localSheetId="19" hidden="1">{"'Eng (page2)'!$A$1:$D$52"}</definedName>
    <definedName name="__a1" localSheetId="20" hidden="1">{"'Eng (page2)'!$A$1:$D$52"}</definedName>
    <definedName name="__a1" localSheetId="21" hidden="1">{"'Eng (page2)'!$A$1:$D$52"}</definedName>
    <definedName name="__a1" localSheetId="10" hidden="1">{"'Eng (page2)'!$A$1:$D$52"}</definedName>
    <definedName name="__a1" localSheetId="3" hidden="1">{"'Eng (page2)'!$A$1:$D$52"}</definedName>
    <definedName name="__a1" localSheetId="8" hidden="1">{"'Eng (page2)'!$A$1:$D$52"}</definedName>
    <definedName name="__a1" localSheetId="9" hidden="1">{"'Eng (page2)'!$A$1:$D$52"}</definedName>
    <definedName name="__a1" hidden="1">{"'Eng (page2)'!$A$1:$D$52"}</definedName>
    <definedName name="__a2" localSheetId="19" hidden="1">{"'Eng (page2)'!$A$1:$D$52"}</definedName>
    <definedName name="__a2" localSheetId="20" hidden="1">{"'Eng (page2)'!$A$1:$D$52"}</definedName>
    <definedName name="__a2" localSheetId="21" hidden="1">{"'Eng (page2)'!$A$1:$D$52"}</definedName>
    <definedName name="__a2" localSheetId="10" hidden="1">{"'Eng (page2)'!$A$1:$D$52"}</definedName>
    <definedName name="__a2" localSheetId="3" hidden="1">{"'Eng (page2)'!$A$1:$D$52"}</definedName>
    <definedName name="__a2" localSheetId="8" hidden="1">{"'Eng (page2)'!$A$1:$D$52"}</definedName>
    <definedName name="__a2" localSheetId="9" hidden="1">{"'Eng (page2)'!$A$1:$D$52"}</definedName>
    <definedName name="__a2" hidden="1">{"'Eng (page2)'!$A$1:$D$52"}</definedName>
    <definedName name="__a3" localSheetId="19" hidden="1">{"'Eng (page2)'!$A$1:$D$52"}</definedName>
    <definedName name="__a3" localSheetId="20" hidden="1">{"'Eng (page2)'!$A$1:$D$52"}</definedName>
    <definedName name="__a3" localSheetId="21" hidden="1">{"'Eng (page2)'!$A$1:$D$52"}</definedName>
    <definedName name="__a3" localSheetId="10" hidden="1">{"'Eng (page2)'!$A$1:$D$52"}</definedName>
    <definedName name="__a3" localSheetId="3" hidden="1">{"'Eng (page2)'!$A$1:$D$52"}</definedName>
    <definedName name="__a3" localSheetId="8" hidden="1">{"'Eng (page2)'!$A$1:$D$52"}</definedName>
    <definedName name="__a3" localSheetId="9" hidden="1">{"'Eng (page2)'!$A$1:$D$52"}</definedName>
    <definedName name="__a3" hidden="1">{"'Eng (page2)'!$A$1:$D$52"}</definedName>
    <definedName name="__a4" localSheetId="19" hidden="1">{"'Eng (page2)'!$A$1:$D$52"}</definedName>
    <definedName name="__a4" localSheetId="20" hidden="1">{"'Eng (page2)'!$A$1:$D$52"}</definedName>
    <definedName name="__a4" localSheetId="21" hidden="1">{"'Eng (page2)'!$A$1:$D$52"}</definedName>
    <definedName name="__a4" localSheetId="10" hidden="1">{"'Eng (page2)'!$A$1:$D$52"}</definedName>
    <definedName name="__a4" localSheetId="3" hidden="1">{"'Eng (page2)'!$A$1:$D$52"}</definedName>
    <definedName name="__a4" localSheetId="8" hidden="1">{"'Eng (page2)'!$A$1:$D$52"}</definedName>
    <definedName name="__a4" localSheetId="9" hidden="1">{"'Eng (page2)'!$A$1:$D$52"}</definedName>
    <definedName name="__a4" hidden="1">{"'Eng (page2)'!$A$1:$D$52"}</definedName>
    <definedName name="__a5" localSheetId="19" hidden="1">{"'Eng (page2)'!$A$1:$D$52"}</definedName>
    <definedName name="__a5" localSheetId="20" hidden="1">{"'Eng (page2)'!$A$1:$D$52"}</definedName>
    <definedName name="__a5" localSheetId="21" hidden="1">{"'Eng (page2)'!$A$1:$D$52"}</definedName>
    <definedName name="__a5" localSheetId="10" hidden="1">{"'Eng (page2)'!$A$1:$D$52"}</definedName>
    <definedName name="__a5" localSheetId="3" hidden="1">{"'Eng (page2)'!$A$1:$D$52"}</definedName>
    <definedName name="__a5" localSheetId="8" hidden="1">{"'Eng (page2)'!$A$1:$D$52"}</definedName>
    <definedName name="__a5" localSheetId="9" hidden="1">{"'Eng (page2)'!$A$1:$D$52"}</definedName>
    <definedName name="__a5" hidden="1">{"'Eng (page2)'!$A$1:$D$52"}</definedName>
    <definedName name="__a6" localSheetId="19" hidden="1">{"'Eng (page2)'!$A$1:$D$52"}</definedName>
    <definedName name="__a6" localSheetId="20" hidden="1">{"'Eng (page2)'!$A$1:$D$52"}</definedName>
    <definedName name="__a6" localSheetId="21" hidden="1">{"'Eng (page2)'!$A$1:$D$52"}</definedName>
    <definedName name="__a6" localSheetId="10" hidden="1">{"'Eng (page2)'!$A$1:$D$52"}</definedName>
    <definedName name="__a6" localSheetId="3" hidden="1">{"'Eng (page2)'!$A$1:$D$52"}</definedName>
    <definedName name="__a6" localSheetId="8" hidden="1">{"'Eng (page2)'!$A$1:$D$52"}</definedName>
    <definedName name="__a6" localSheetId="9" hidden="1">{"'Eng (page2)'!$A$1:$D$52"}</definedName>
    <definedName name="__a6" hidden="1">{"'Eng (page2)'!$A$1:$D$52"}</definedName>
    <definedName name="__a7" localSheetId="19" hidden="1">{"'Eng (page2)'!$A$1:$D$52"}</definedName>
    <definedName name="__a7" localSheetId="20" hidden="1">{"'Eng (page2)'!$A$1:$D$52"}</definedName>
    <definedName name="__a7" localSheetId="21" hidden="1">{"'Eng (page2)'!$A$1:$D$52"}</definedName>
    <definedName name="__a7" localSheetId="10" hidden="1">{"'Eng (page2)'!$A$1:$D$52"}</definedName>
    <definedName name="__a7" localSheetId="3" hidden="1">{"'Eng (page2)'!$A$1:$D$52"}</definedName>
    <definedName name="__a7" localSheetId="8" hidden="1">{"'Eng (page2)'!$A$1:$D$52"}</definedName>
    <definedName name="__a7" localSheetId="9" hidden="1">{"'Eng (page2)'!$A$1:$D$52"}</definedName>
    <definedName name="__a7" hidden="1">{"'Eng (page2)'!$A$1:$D$52"}</definedName>
    <definedName name="__IntlFixup" hidden="1">TRUE</definedName>
    <definedName name="__xlfn.BAHTTEXT" hidden="1">#NAME?</definedName>
    <definedName name="__xlfn.IFERROR" hidden="1">#NAME?</definedName>
    <definedName name="__xlfn.SUMIFS" hidden="1">#NAME?</definedName>
    <definedName name="_1102" hidden="1">'[2]stat local'!$D$769:$D$3475</definedName>
    <definedName name="_a1" localSheetId="19" hidden="1">{"'Eng (page2)'!$A$1:$D$52"}</definedName>
    <definedName name="_a1" localSheetId="20" hidden="1">{"'Eng (page2)'!$A$1:$D$52"}</definedName>
    <definedName name="_a1" localSheetId="21" hidden="1">{"'Eng (page2)'!$A$1:$D$52"}</definedName>
    <definedName name="_a1" localSheetId="10" hidden="1">{"'Eng (page2)'!$A$1:$D$52"}</definedName>
    <definedName name="_a1" localSheetId="3" hidden="1">{"'Eng (page2)'!$A$1:$D$52"}</definedName>
    <definedName name="_a1" localSheetId="8" hidden="1">{"'Eng (page2)'!$A$1:$D$52"}</definedName>
    <definedName name="_a1" localSheetId="9" hidden="1">{"'Eng (page2)'!$A$1:$D$52"}</definedName>
    <definedName name="_a1" hidden="1">{"'Eng (page2)'!$A$1:$D$52"}</definedName>
    <definedName name="_a2" localSheetId="19" hidden="1">{"'Eng (page2)'!$A$1:$D$52"}</definedName>
    <definedName name="_a2" localSheetId="20" hidden="1">{"'Eng (page2)'!$A$1:$D$52"}</definedName>
    <definedName name="_a2" localSheetId="21" hidden="1">{"'Eng (page2)'!$A$1:$D$52"}</definedName>
    <definedName name="_a2" localSheetId="10" hidden="1">{"'Eng (page2)'!$A$1:$D$52"}</definedName>
    <definedName name="_a2" localSheetId="3" hidden="1">{"'Eng (page2)'!$A$1:$D$52"}</definedName>
    <definedName name="_a2" localSheetId="8" hidden="1">{"'Eng (page2)'!$A$1:$D$52"}</definedName>
    <definedName name="_a2" localSheetId="9" hidden="1">{"'Eng (page2)'!$A$1:$D$52"}</definedName>
    <definedName name="_a2" hidden="1">{"'Eng (page2)'!$A$1:$D$52"}</definedName>
    <definedName name="_a3" localSheetId="19" hidden="1">{"'Eng (page2)'!$A$1:$D$52"}</definedName>
    <definedName name="_a3" localSheetId="20" hidden="1">{"'Eng (page2)'!$A$1:$D$52"}</definedName>
    <definedName name="_a3" localSheetId="21" hidden="1">{"'Eng (page2)'!$A$1:$D$52"}</definedName>
    <definedName name="_a3" localSheetId="10" hidden="1">{"'Eng (page2)'!$A$1:$D$52"}</definedName>
    <definedName name="_a3" localSheetId="3" hidden="1">{"'Eng (page2)'!$A$1:$D$52"}</definedName>
    <definedName name="_a3" localSheetId="8" hidden="1">{"'Eng (page2)'!$A$1:$D$52"}</definedName>
    <definedName name="_a3" localSheetId="9" hidden="1">{"'Eng (page2)'!$A$1:$D$52"}</definedName>
    <definedName name="_a3" hidden="1">{"'Eng (page2)'!$A$1:$D$52"}</definedName>
    <definedName name="_a4" localSheetId="19" hidden="1">{"'Eng (page2)'!$A$1:$D$52"}</definedName>
    <definedName name="_a4" localSheetId="20" hidden="1">{"'Eng (page2)'!$A$1:$D$52"}</definedName>
    <definedName name="_a4" localSheetId="21" hidden="1">{"'Eng (page2)'!$A$1:$D$52"}</definedName>
    <definedName name="_a4" localSheetId="10" hidden="1">{"'Eng (page2)'!$A$1:$D$52"}</definedName>
    <definedName name="_a4" localSheetId="3" hidden="1">{"'Eng (page2)'!$A$1:$D$52"}</definedName>
    <definedName name="_a4" localSheetId="8" hidden="1">{"'Eng (page2)'!$A$1:$D$52"}</definedName>
    <definedName name="_a4" localSheetId="9" hidden="1">{"'Eng (page2)'!$A$1:$D$52"}</definedName>
    <definedName name="_a4" hidden="1">{"'Eng (page2)'!$A$1:$D$52"}</definedName>
    <definedName name="_a5" localSheetId="19" hidden="1">{"'Eng (page2)'!$A$1:$D$52"}</definedName>
    <definedName name="_a5" localSheetId="20" hidden="1">{"'Eng (page2)'!$A$1:$D$52"}</definedName>
    <definedName name="_a5" localSheetId="21" hidden="1">{"'Eng (page2)'!$A$1:$D$52"}</definedName>
    <definedName name="_a5" localSheetId="10" hidden="1">{"'Eng (page2)'!$A$1:$D$52"}</definedName>
    <definedName name="_a5" localSheetId="3" hidden="1">{"'Eng (page2)'!$A$1:$D$52"}</definedName>
    <definedName name="_a5" localSheetId="8" hidden="1">{"'Eng (page2)'!$A$1:$D$52"}</definedName>
    <definedName name="_a5" localSheetId="9" hidden="1">{"'Eng (page2)'!$A$1:$D$52"}</definedName>
    <definedName name="_a5" hidden="1">{"'Eng (page2)'!$A$1:$D$52"}</definedName>
    <definedName name="_a6" localSheetId="19" hidden="1">{"'Eng (page2)'!$A$1:$D$52"}</definedName>
    <definedName name="_a6" localSheetId="20" hidden="1">{"'Eng (page2)'!$A$1:$D$52"}</definedName>
    <definedName name="_a6" localSheetId="21" hidden="1">{"'Eng (page2)'!$A$1:$D$52"}</definedName>
    <definedName name="_a6" localSheetId="10" hidden="1">{"'Eng (page2)'!$A$1:$D$52"}</definedName>
    <definedName name="_a6" localSheetId="3" hidden="1">{"'Eng (page2)'!$A$1:$D$52"}</definedName>
    <definedName name="_a6" localSheetId="8" hidden="1">{"'Eng (page2)'!$A$1:$D$52"}</definedName>
    <definedName name="_a6" localSheetId="9" hidden="1">{"'Eng (page2)'!$A$1:$D$52"}</definedName>
    <definedName name="_a6" hidden="1">{"'Eng (page2)'!$A$1:$D$52"}</definedName>
    <definedName name="_a7" localSheetId="19" hidden="1">{"'Eng (page2)'!$A$1:$D$52"}</definedName>
    <definedName name="_a7" localSheetId="20" hidden="1">{"'Eng (page2)'!$A$1:$D$52"}</definedName>
    <definedName name="_a7" localSheetId="21" hidden="1">{"'Eng (page2)'!$A$1:$D$52"}</definedName>
    <definedName name="_a7" localSheetId="10" hidden="1">{"'Eng (page2)'!$A$1:$D$52"}</definedName>
    <definedName name="_a7" localSheetId="3" hidden="1">{"'Eng (page2)'!$A$1:$D$52"}</definedName>
    <definedName name="_a7" localSheetId="8" hidden="1">{"'Eng (page2)'!$A$1:$D$52"}</definedName>
    <definedName name="_a7" localSheetId="9" hidden="1">{"'Eng (page2)'!$A$1:$D$52"}</definedName>
    <definedName name="_a7" hidden="1">{"'Eng (page2)'!$A$1:$D$52"}</definedName>
    <definedName name="_Fill" hidden="1">#REF!</definedName>
    <definedName name="_xlnm._FilterDatabase" localSheetId="26" hidden="1">'By Account'!$A$7:$K$462</definedName>
    <definedName name="_xlnm._FilterDatabase" localSheetId="24" hidden="1">'By Account (6M)'!$A$7:$L$462</definedName>
    <definedName name="_xlnm._FilterDatabase" localSheetId="14" hidden="1">'By Account (9M)'!$A$7:$K$462</definedName>
    <definedName name="_xlnm._FilterDatabase" localSheetId="25" hidden="1">'By Primary'!$A$7:$I$79</definedName>
    <definedName name="_xlnm._FilterDatabase" localSheetId="23" hidden="1">'By Primary (6M)'!$A$7:$J$79</definedName>
    <definedName name="_xlnm._FilterDatabase" localSheetId="13" hidden="1">'By Primary (9M)'!$A$7:$I$79</definedName>
    <definedName name="_xlnm._FilterDatabase" localSheetId="10" hidden="1">Conso!$A$8:$Q$178</definedName>
    <definedName name="_Key1" localSheetId="20" hidden="1">#REF!</definedName>
    <definedName name="_Key1" localSheetId="21" hidden="1">#REF!</definedName>
    <definedName name="_Key1" localSheetId="10" hidden="1">#REF!</definedName>
    <definedName name="_Key1" localSheetId="3" hidden="1">#REF!</definedName>
    <definedName name="_Key1" localSheetId="8" hidden="1">#REF!</definedName>
    <definedName name="_Key1" localSheetId="9" hidden="1">#REF!</definedName>
    <definedName name="_Key1" hidden="1">#REF!</definedName>
    <definedName name="_Key2" localSheetId="10" hidden="1">#REF!</definedName>
    <definedName name="_Key2" localSheetId="3" hidden="1">#REF!</definedName>
    <definedName name="_Key2" localSheetId="8" hidden="1">#REF!</definedName>
    <definedName name="_Key2" localSheetId="9" hidden="1">#REF!</definedName>
    <definedName name="_Key2" hidden="1">#REF!</definedName>
    <definedName name="_Order1" hidden="1">255</definedName>
    <definedName name="_Order2" hidden="1">0</definedName>
    <definedName name="_Regression_Int" hidden="1">1</definedName>
    <definedName name="_Sort" localSheetId="20" hidden="1">#REF!</definedName>
    <definedName name="_Sort" localSheetId="21" hidden="1">#REF!</definedName>
    <definedName name="_Sort" localSheetId="10" hidden="1">#REF!</definedName>
    <definedName name="_Sort" localSheetId="3" hidden="1">#REF!</definedName>
    <definedName name="_Sort" localSheetId="8" hidden="1">#REF!</definedName>
    <definedName name="_Sort" localSheetId="9" hidden="1">#REF!</definedName>
    <definedName name="_Sort" hidden="1">#REF!</definedName>
    <definedName name="aaaa" localSheetId="19" hidden="1">{"'Eng (page2)'!$A$1:$D$52"}</definedName>
    <definedName name="aaaa" localSheetId="20" hidden="1">{"'Eng (page2)'!$A$1:$D$52"}</definedName>
    <definedName name="aaaa" localSheetId="21" hidden="1">{"'Eng (page2)'!$A$1:$D$52"}</definedName>
    <definedName name="aaaa" localSheetId="10" hidden="1">{"'Eng (page2)'!$A$1:$D$52"}</definedName>
    <definedName name="aaaa" localSheetId="3" hidden="1">{"'Eng (page2)'!$A$1:$D$52"}</definedName>
    <definedName name="aaaa" localSheetId="8" hidden="1">{"'Eng (page2)'!$A$1:$D$52"}</definedName>
    <definedName name="aaaa" localSheetId="9" hidden="1">{"'Eng (page2)'!$A$1:$D$52"}</definedName>
    <definedName name="aaaa" hidden="1">{"'Eng (page2)'!$A$1:$D$52"}</definedName>
    <definedName name="ab" localSheetId="19" hidden="1">{"'Eng (page2)'!$A$1:$D$52"}</definedName>
    <definedName name="ab" localSheetId="20" hidden="1">{"'Eng (page2)'!$A$1:$D$52"}</definedName>
    <definedName name="ab" localSheetId="21" hidden="1">{"'Eng (page2)'!$A$1:$D$52"}</definedName>
    <definedName name="ab" localSheetId="10" hidden="1">{"'Eng (page2)'!$A$1:$D$52"}</definedName>
    <definedName name="ab" localSheetId="3" hidden="1">{"'Eng (page2)'!$A$1:$D$52"}</definedName>
    <definedName name="ab" localSheetId="8" hidden="1">{"'Eng (page2)'!$A$1:$D$52"}</definedName>
    <definedName name="ab" localSheetId="9" hidden="1">{"'Eng (page2)'!$A$1:$D$52"}</definedName>
    <definedName name="ab" hidden="1">{"'Eng (page2)'!$A$1:$D$52"}</definedName>
    <definedName name="ac" localSheetId="19" hidden="1">{"'Eng (page2)'!$A$1:$D$52"}</definedName>
    <definedName name="ac" localSheetId="20" hidden="1">{"'Eng (page2)'!$A$1:$D$52"}</definedName>
    <definedName name="ac" localSheetId="21" hidden="1">{"'Eng (page2)'!$A$1:$D$52"}</definedName>
    <definedName name="ac" localSheetId="10" hidden="1">{"'Eng (page2)'!$A$1:$D$52"}</definedName>
    <definedName name="ac" localSheetId="3" hidden="1">{"'Eng (page2)'!$A$1:$D$52"}</definedName>
    <definedName name="ac" localSheetId="8" hidden="1">{"'Eng (page2)'!$A$1:$D$52"}</definedName>
    <definedName name="ac" localSheetId="9" hidden="1">{"'Eng (page2)'!$A$1:$D$52"}</definedName>
    <definedName name="ac" hidden="1">{"'Eng (page2)'!$A$1:$D$52"}</definedName>
    <definedName name="aq" localSheetId="19" hidden="1">{"'Eng (page2)'!$A$1:$D$52"}</definedName>
    <definedName name="aq" localSheetId="20" hidden="1">{"'Eng (page2)'!$A$1:$D$52"}</definedName>
    <definedName name="aq" localSheetId="21" hidden="1">{"'Eng (page2)'!$A$1:$D$52"}</definedName>
    <definedName name="aq" localSheetId="10" hidden="1">{"'Eng (page2)'!$A$1:$D$52"}</definedName>
    <definedName name="aq" localSheetId="3" hidden="1">{"'Eng (page2)'!$A$1:$D$52"}</definedName>
    <definedName name="aq" localSheetId="8" hidden="1">{"'Eng (page2)'!$A$1:$D$52"}</definedName>
    <definedName name="aq" localSheetId="9" hidden="1">{"'Eng (page2)'!$A$1:$D$52"}</definedName>
    <definedName name="aq" hidden="1">{"'Eng (page2)'!$A$1:$D$52"}</definedName>
    <definedName name="AS2DocOpenMode" hidden="1">"AS2DocumentEdit"</definedName>
    <definedName name="aw" localSheetId="19" hidden="1">{"'Eng (page2)'!$A$1:$D$52"}</definedName>
    <definedName name="aw" localSheetId="20" hidden="1">{"'Eng (page2)'!$A$1:$D$52"}</definedName>
    <definedName name="aw" localSheetId="21" hidden="1">{"'Eng (page2)'!$A$1:$D$52"}</definedName>
    <definedName name="aw" localSheetId="10" hidden="1">{"'Eng (page2)'!$A$1:$D$52"}</definedName>
    <definedName name="aw" localSheetId="3" hidden="1">{"'Eng (page2)'!$A$1:$D$52"}</definedName>
    <definedName name="aw" localSheetId="8" hidden="1">{"'Eng (page2)'!$A$1:$D$52"}</definedName>
    <definedName name="aw" localSheetId="9" hidden="1">{"'Eng (page2)'!$A$1:$D$52"}</definedName>
    <definedName name="aw" hidden="1">{"'Eng (page2)'!$A$1:$D$52"}</definedName>
    <definedName name="BB" localSheetId="19" hidden="1">{"'Eng (page2)'!$A$1:$D$52"}</definedName>
    <definedName name="BB" localSheetId="20" hidden="1">{"'Eng (page2)'!$A$1:$D$52"}</definedName>
    <definedName name="BB" localSheetId="21" hidden="1">{"'Eng (page2)'!$A$1:$D$52"}</definedName>
    <definedName name="BB" localSheetId="10" hidden="1">{"'Eng (page2)'!$A$1:$D$52"}</definedName>
    <definedName name="BB" localSheetId="3" hidden="1">{"'Eng (page2)'!$A$1:$D$52"}</definedName>
    <definedName name="BB" localSheetId="8" hidden="1">{"'Eng (page2)'!$A$1:$D$52"}</definedName>
    <definedName name="BB" localSheetId="9" hidden="1">{"'Eng (page2)'!$A$1:$D$52"}</definedName>
    <definedName name="BB" hidden="1">{"'Eng (page2)'!$A$1:$D$52"}</definedName>
    <definedName name="BuiltIn_Print_Area" localSheetId="19">#REF!</definedName>
    <definedName name="BuiltIn_Print_Area" localSheetId="20">#REF!</definedName>
    <definedName name="BuiltIn_Print_Area" localSheetId="21">#REF!</definedName>
    <definedName name="BuiltIn_Print_Area" localSheetId="10">#REF!</definedName>
    <definedName name="BuiltIn_Print_Area" localSheetId="3">#REF!</definedName>
    <definedName name="BuiltIn_Print_Titles" localSheetId="20">#REF!</definedName>
    <definedName name="BuiltIn_Print_Titles" localSheetId="21">#REF!</definedName>
    <definedName name="BuiltIn_Print_Titles" localSheetId="10">#REF!</definedName>
    <definedName name="BuiltIn_Print_Titles" localSheetId="3">#REF!</definedName>
    <definedName name="CC" localSheetId="20">#REF!</definedName>
    <definedName name="CC" localSheetId="21">#REF!</definedName>
    <definedName name="CC" localSheetId="10">#REF!</definedName>
    <definedName name="CC" localSheetId="3">#REF!</definedName>
    <definedName name="CO" localSheetId="10">#REF!</definedName>
    <definedName name="CO" localSheetId="3">#REF!</definedName>
    <definedName name="DA" localSheetId="20">#REF!</definedName>
    <definedName name="DA" localSheetId="21">#REF!</definedName>
    <definedName name="DA" localSheetId="10">#REF!</definedName>
    <definedName name="DA" localSheetId="3">#REF!</definedName>
    <definedName name="dfdfd" localSheetId="19" hidden="1">{"'Eng (page2)'!$A$1:$D$52"}</definedName>
    <definedName name="dfdfd" localSheetId="20" hidden="1">{"'Eng (page2)'!$A$1:$D$52"}</definedName>
    <definedName name="dfdfd" localSheetId="21" hidden="1">{"'Eng (page2)'!$A$1:$D$52"}</definedName>
    <definedName name="dfdfd" localSheetId="10" hidden="1">{"'Eng (page2)'!$A$1:$D$52"}</definedName>
    <definedName name="dfdfd" localSheetId="3" hidden="1">{"'Eng (page2)'!$A$1:$D$52"}</definedName>
    <definedName name="dfdfd" localSheetId="8" hidden="1">{"'Eng (page2)'!$A$1:$D$52"}</definedName>
    <definedName name="dfdfd" localSheetId="9" hidden="1">{"'Eng (page2)'!$A$1:$D$52"}</definedName>
    <definedName name="dfdfd" hidden="1">{"'Eng (page2)'!$A$1:$D$52"}</definedName>
    <definedName name="dfjd" hidden="1">[3]A!#REF!</definedName>
    <definedName name="dfone" localSheetId="19" hidden="1">{"'Eng (page2)'!$A$1:$D$52"}</definedName>
    <definedName name="dfone" localSheetId="20" hidden="1">{"'Eng (page2)'!$A$1:$D$52"}</definedName>
    <definedName name="dfone" localSheetId="21" hidden="1">{"'Eng (page2)'!$A$1:$D$52"}</definedName>
    <definedName name="dfone" localSheetId="10" hidden="1">{"'Eng (page2)'!$A$1:$D$52"}</definedName>
    <definedName name="dfone" localSheetId="3" hidden="1">{"'Eng (page2)'!$A$1:$D$52"}</definedName>
    <definedName name="dfone" localSheetId="8" hidden="1">{"'Eng (page2)'!$A$1:$D$52"}</definedName>
    <definedName name="dfone" localSheetId="9" hidden="1">{"'Eng (page2)'!$A$1:$D$52"}</definedName>
    <definedName name="dfone" hidden="1">{"'Eng (page2)'!$A$1:$D$52"}</definedName>
    <definedName name="ExternalData_1" localSheetId="19">'CashFlow Conso'!$A$218</definedName>
    <definedName name="ExternalData_2" localSheetId="19">'CashFlow Conso'!$A$218</definedName>
    <definedName name="ExternalData_3" localSheetId="19">'CashFlow Conso'!$A$218</definedName>
    <definedName name="fmoe" hidden="1">0</definedName>
    <definedName name="HTML" localSheetId="19" hidden="1">{"'Eng (page2)'!$A$1:$D$52"}</definedName>
    <definedName name="HTML" localSheetId="20" hidden="1">{"'Eng (page2)'!$A$1:$D$52"}</definedName>
    <definedName name="HTML" localSheetId="21" hidden="1">{"'Eng (page2)'!$A$1:$D$52"}</definedName>
    <definedName name="HTML" localSheetId="10" hidden="1">{"'Eng (page2)'!$A$1:$D$52"}</definedName>
    <definedName name="HTML" localSheetId="3" hidden="1">{"'Eng (page2)'!$A$1:$D$52"}</definedName>
    <definedName name="HTML" localSheetId="8" hidden="1">{"'Eng (page2)'!$A$1:$D$52"}</definedName>
    <definedName name="HTML" localSheetId="9" hidden="1">{"'Eng (page2)'!$A$1:$D$52"}</definedName>
    <definedName name="HTML" hidden="1">{"'Eng (page2)'!$A$1:$D$52"}</definedName>
    <definedName name="HTML_CodePage" hidden="1">874</definedName>
    <definedName name="HTML_Control" localSheetId="19" hidden="1">{"'Monthly'!$A$3:$U$60"}</definedName>
    <definedName name="HTML_Control" localSheetId="20" hidden="1">{"'Monthly'!$A$3:$U$60"}</definedName>
    <definedName name="HTML_Control" localSheetId="21" hidden="1">{"'Monthly'!$A$3:$U$60"}</definedName>
    <definedName name="HTML_Control" localSheetId="10" hidden="1">{"'Monthly'!$A$3:$U$60"}</definedName>
    <definedName name="HTML_Control" localSheetId="3" hidden="1">{"'Monthly'!$A$3:$U$60"}</definedName>
    <definedName name="HTML_Control" localSheetId="8" hidden="1">{"'Monthly'!$A$3:$U$60"}</definedName>
    <definedName name="HTML_Control" localSheetId="9" hidden="1">{"'Monthly'!$A$3:$U$60"}</definedName>
    <definedName name="HTML_Control" hidden="1">{"'Monthly'!$A$3:$U$60"}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"\\Der2\vol1\DATABANK\DOWNLOAD\Tab6-1.htm"</definedName>
    <definedName name="HTML_PathTemplate" hidden="1">"\\Der2\vol1\DATABANK\DOWNLOAD\HEAD6-1.HTM"</definedName>
    <definedName name="HTML_Title" hidden="1">""</definedName>
    <definedName name="html1" localSheetId="19" hidden="1">{"'Eng (page2)'!$A$1:$D$52"}</definedName>
    <definedName name="html1" localSheetId="20" hidden="1">{"'Eng (page2)'!$A$1:$D$52"}</definedName>
    <definedName name="html1" localSheetId="21" hidden="1">{"'Eng (page2)'!$A$1:$D$52"}</definedName>
    <definedName name="html1" localSheetId="10" hidden="1">{"'Eng (page2)'!$A$1:$D$52"}</definedName>
    <definedName name="html1" localSheetId="3" hidden="1">{"'Eng (page2)'!$A$1:$D$52"}</definedName>
    <definedName name="html1" localSheetId="8" hidden="1">{"'Eng (page2)'!$A$1:$D$52"}</definedName>
    <definedName name="html1" localSheetId="9" hidden="1">{"'Eng (page2)'!$A$1:$D$52"}</definedName>
    <definedName name="html1" hidden="1">{"'Eng (page2)'!$A$1:$D$52"}</definedName>
    <definedName name="ine" hidden="1">[4]A!#REF!</definedName>
    <definedName name="INP_ACTUARY_NAME" localSheetId="20">#REF!</definedName>
    <definedName name="INP_ACTUARY_NAME" localSheetId="21">#REF!</definedName>
    <definedName name="INP_ACTUARY_NAME" localSheetId="10">#REF!</definedName>
    <definedName name="INP_ACTUARY_NAME" localSheetId="3">#REF!</definedName>
    <definedName name="INP_ACTUARY_NAME_TH" localSheetId="10">#REF!</definedName>
    <definedName name="INP_ACTUARY_NAME_TH" localSheetId="3">#REF!</definedName>
    <definedName name="INP_AGL_DATA" localSheetId="20">OFFSET(#REF!,0,0,#REF!,16)</definedName>
    <definedName name="INP_AGL_DATA" localSheetId="21">OFFSET(#REF!,0,0,#REF!,16)</definedName>
    <definedName name="INP_AGL_DATA" localSheetId="10">OFFSET(#REF!,0,0,#REF!,16)</definedName>
    <definedName name="INP_AGL_DATA" localSheetId="3">OFFSET(#REF!,0,0,#REF!,16)</definedName>
    <definedName name="INP_COMP_NAME" localSheetId="20">#REF!</definedName>
    <definedName name="INP_COMP_NAME" localSheetId="21">#REF!</definedName>
    <definedName name="INP_COMP_NAME" localSheetId="10">#REF!</definedName>
    <definedName name="INP_COMP_NAME" localSheetId="3">#REF!</definedName>
    <definedName name="INP_CONTRACT_DTE" localSheetId="10">#REF!</definedName>
    <definedName name="INP_CONTRACT_DTE" localSheetId="3">#REF!</definedName>
    <definedName name="INP_CURR_DATA" localSheetId="10">OFFSET(#REF!,0,0,#REF!,16)</definedName>
    <definedName name="INP_CURR_DATA" localSheetId="3">OFFSET(#REF!,0,0,#REF!,16)</definedName>
    <definedName name="INP_DEFAULT_PATH" localSheetId="20">#REF!</definedName>
    <definedName name="INP_DEFAULT_PATH" localSheetId="21">#REF!</definedName>
    <definedName name="INP_DEFAULT_PATH" localSheetId="10">#REF!</definedName>
    <definedName name="INP_DEFAULT_PATH" localSheetId="3">#REF!</definedName>
    <definedName name="INP_DISC_RATE" localSheetId="10">#REF!</definedName>
    <definedName name="INP_DISC_RATE" localSheetId="3">#REF!</definedName>
    <definedName name="INP_DRAFT" localSheetId="10">#REF!</definedName>
    <definedName name="INP_DRAFT" localSheetId="3">#REF!</definedName>
    <definedName name="jkl" localSheetId="19" hidden="1">{"'Eng (page2)'!$A$1:$D$52"}</definedName>
    <definedName name="jkl" localSheetId="20" hidden="1">{"'Eng (page2)'!$A$1:$D$52"}</definedName>
    <definedName name="jkl" localSheetId="21" hidden="1">{"'Eng (page2)'!$A$1:$D$52"}</definedName>
    <definedName name="jkl" localSheetId="10" hidden="1">{"'Eng (page2)'!$A$1:$D$52"}</definedName>
    <definedName name="jkl" localSheetId="3" hidden="1">{"'Eng (page2)'!$A$1:$D$52"}</definedName>
    <definedName name="jkl" localSheetId="8" hidden="1">{"'Eng (page2)'!$A$1:$D$52"}</definedName>
    <definedName name="jkl" localSheetId="9" hidden="1">{"'Eng (page2)'!$A$1:$D$52"}</definedName>
    <definedName name="jkl" hidden="1">{"'Eng (page2)'!$A$1:$D$52"}</definedName>
    <definedName name="LKP_BEN_SCHED" localSheetId="19">#REF!</definedName>
    <definedName name="LKP_BEN_SCHED" localSheetId="20">#REF!</definedName>
    <definedName name="LKP_BEN_SCHED" localSheetId="21">#REF!</definedName>
    <definedName name="LKP_BEN_SCHED" localSheetId="10">#REF!</definedName>
    <definedName name="LKP_BEN_SCHED" localSheetId="3">#REF!</definedName>
    <definedName name="LKP_LN_1PX" localSheetId="20">#REF!</definedName>
    <definedName name="LKP_LN_1PX" localSheetId="21">#REF!</definedName>
    <definedName name="LKP_LN_1PX" localSheetId="10">#REF!</definedName>
    <definedName name="LKP_LN_1PX" localSheetId="3">#REF!</definedName>
    <definedName name="LKP_TMO" localSheetId="10">#REF!</definedName>
    <definedName name="LKP_TMO" localSheetId="3">#REF!</definedName>
    <definedName name="NBS" localSheetId="20">#REF!</definedName>
    <definedName name="NBS" localSheetId="21">#REF!</definedName>
    <definedName name="NBS" localSheetId="10">#REF!</definedName>
    <definedName name="NBS" localSheetId="3">#REF!</definedName>
    <definedName name="nidfn" localSheetId="20" hidden="1">[5]A!#REF!</definedName>
    <definedName name="nidfn" localSheetId="21" hidden="1">[5]A!#REF!</definedName>
    <definedName name="nidfn" localSheetId="10" hidden="1">[5]A!#REF!</definedName>
    <definedName name="nidfn" localSheetId="3" hidden="1">[5]A!#REF!</definedName>
    <definedName name="nidfn" localSheetId="8" hidden="1">[5]A!#REF!</definedName>
    <definedName name="nidfn" localSheetId="9" hidden="1">[5]A!#REF!</definedName>
    <definedName name="nidfn" hidden="1">[5]A!#REF!</definedName>
    <definedName name="nkkd" localSheetId="20" hidden="1">[6]A!#REF!</definedName>
    <definedName name="nkkd" localSheetId="21" hidden="1">[6]A!#REF!</definedName>
    <definedName name="nkkd" localSheetId="10" hidden="1">[6]A!#REF!</definedName>
    <definedName name="nkkd" localSheetId="3" hidden="1">[6]A!#REF!</definedName>
    <definedName name="nkkd" localSheetId="8" hidden="1">[6]A!#REF!</definedName>
    <definedName name="nkkd" localSheetId="9" hidden="1">[6]A!#REF!</definedName>
    <definedName name="nkkd" hidden="1">[6]A!#REF!</definedName>
    <definedName name="nuene" hidden="1">[4]A!#REF!</definedName>
    <definedName name="nut" hidden="1">[7]A!#REF!</definedName>
    <definedName name="OFST_EMP_SCHED" localSheetId="20">#REF!</definedName>
    <definedName name="OFST_EMP_SCHED" localSheetId="21">#REF!</definedName>
    <definedName name="OFST_EMP_SCHED" localSheetId="10">#REF!</definedName>
    <definedName name="OFST_EMP_SCHED" localSheetId="3">#REF!</definedName>
    <definedName name="OFST_LN_1PX" localSheetId="10">#REF!</definedName>
    <definedName name="OFST_LN_1PX" localSheetId="3">#REF!</definedName>
    <definedName name="onef" localSheetId="19" hidden="1">{"'Eng (page2)'!$A$1:$D$52"}</definedName>
    <definedName name="onef" localSheetId="20" hidden="1">{"'Eng (page2)'!$A$1:$D$52"}</definedName>
    <definedName name="onef" localSheetId="21" hidden="1">{"'Eng (page2)'!$A$1:$D$52"}</definedName>
    <definedName name="onef" localSheetId="10" hidden="1">{"'Eng (page2)'!$A$1:$D$52"}</definedName>
    <definedName name="onef" localSheetId="3" hidden="1">{"'Eng (page2)'!$A$1:$D$52"}</definedName>
    <definedName name="onef" localSheetId="8" hidden="1">{"'Eng (page2)'!$A$1:$D$52"}</definedName>
    <definedName name="onef" localSheetId="9" hidden="1">{"'Eng (page2)'!$A$1:$D$52"}</definedName>
    <definedName name="onef" hidden="1">{"'Eng (page2)'!$A$1:$D$52"}</definedName>
    <definedName name="pit" localSheetId="10" hidden="1">[8]A!#REF!</definedName>
    <definedName name="pit" localSheetId="3" hidden="1">[8]A!#REF!</definedName>
    <definedName name="pit" hidden="1">[9]A!#REF!</definedName>
    <definedName name="_xlnm.Print_Area" localSheetId="11">'กำไรขาดทุน 3 เดือน (2) Q1''2022'!$A$1:$L$44</definedName>
    <definedName name="_xlnm.Print_Area" localSheetId="12">'กำไรขาดทุน 3 เดือน Q1''2022'!$A$1:$L$44</definedName>
    <definedName name="Print_Area_MI" localSheetId="20">#REF!</definedName>
    <definedName name="Print_Area_MI" localSheetId="21">#REF!</definedName>
    <definedName name="Print_Area_MI" localSheetId="10">#REF!</definedName>
    <definedName name="Print_Area_MI" localSheetId="3">#REF!</definedName>
    <definedName name="Print_Titles_MI" localSheetId="20">#REF!</definedName>
    <definedName name="Print_Titles_MI" localSheetId="21">#REF!</definedName>
    <definedName name="Print_Titles_MI" localSheetId="10">#REF!</definedName>
    <definedName name="Print_Titles_MI" localSheetId="3">#REF!</definedName>
    <definedName name="S" localSheetId="20">#REF!</definedName>
    <definedName name="S" localSheetId="21">#REF!</definedName>
    <definedName name="S" localSheetId="10">#REF!</definedName>
    <definedName name="S" localSheetId="3">#REF!</definedName>
    <definedName name="sdsd" localSheetId="19" hidden="1">{"'Eng (page2)'!$A$1:$D$52"}</definedName>
    <definedName name="sdsd" localSheetId="20" hidden="1">{"'Eng (page2)'!$A$1:$D$52"}</definedName>
    <definedName name="sdsd" localSheetId="21" hidden="1">{"'Eng (page2)'!$A$1:$D$52"}</definedName>
    <definedName name="sdsd" localSheetId="10" hidden="1">{"'Eng (page2)'!$A$1:$D$52"}</definedName>
    <definedName name="sdsd" localSheetId="3" hidden="1">{"'Eng (page2)'!$A$1:$D$52"}</definedName>
    <definedName name="sdsd" localSheetId="8" hidden="1">{"'Eng (page2)'!$A$1:$D$52"}</definedName>
    <definedName name="sdsd" localSheetId="9" hidden="1">{"'Eng (page2)'!$A$1:$D$52"}</definedName>
    <definedName name="sdsd" hidden="1">{"'Eng (page2)'!$A$1:$D$52"}</definedName>
    <definedName name="sdwsdwdw" hidden="1">[10]A!#REF!</definedName>
    <definedName name="sfdawgsrgedrhdthtfdjh" localSheetId="19" hidden="1">{"'Eng (page2)'!$A$1:$D$52"}</definedName>
    <definedName name="sfdawgsrgedrhdthtfdjh" localSheetId="20" hidden="1">{"'Eng (page2)'!$A$1:$D$52"}</definedName>
    <definedName name="sfdawgsrgedrhdthtfdjh" localSheetId="21" hidden="1">{"'Eng (page2)'!$A$1:$D$52"}</definedName>
    <definedName name="sfdawgsrgedrhdthtfdjh" localSheetId="10" hidden="1">{"'Eng (page2)'!$A$1:$D$52"}</definedName>
    <definedName name="sfdawgsrgedrhdthtfdjh" localSheetId="3" hidden="1">{"'Eng (page2)'!$A$1:$D$52"}</definedName>
    <definedName name="sfdawgsrgedrhdthtfdjh" localSheetId="8" hidden="1">{"'Eng (page2)'!$A$1:$D$52"}</definedName>
    <definedName name="sfdawgsrgedrhdthtfdjh" localSheetId="9" hidden="1">{"'Eng (page2)'!$A$1:$D$52"}</definedName>
    <definedName name="sfdawgsrgedrhdthtfdjh" hidden="1">{"'Eng (page2)'!$A$1:$D$52"}</definedName>
    <definedName name="sss" localSheetId="19" hidden="1">{"'Eng (page2)'!$A$1:$D$52"}</definedName>
    <definedName name="sss" localSheetId="20" hidden="1">{"'Eng (page2)'!$A$1:$D$52"}</definedName>
    <definedName name="sss" localSheetId="21" hidden="1">{"'Eng (page2)'!$A$1:$D$52"}</definedName>
    <definedName name="sss" localSheetId="10" hidden="1">{"'Eng (page2)'!$A$1:$D$52"}</definedName>
    <definedName name="sss" localSheetId="3" hidden="1">{"'Eng (page2)'!$A$1:$D$52"}</definedName>
    <definedName name="sss" localSheetId="8" hidden="1">{"'Eng (page2)'!$A$1:$D$52"}</definedName>
    <definedName name="sss" localSheetId="9" hidden="1">{"'Eng (page2)'!$A$1:$D$52"}</definedName>
    <definedName name="sss" hidden="1">{"'Eng (page2)'!$A$1:$D$52"}</definedName>
    <definedName name="T" localSheetId="20">#REF!</definedName>
    <definedName name="T" localSheetId="21">#REF!</definedName>
    <definedName name="T" localSheetId="10">#REF!</definedName>
    <definedName name="T" localSheetId="3">#REF!</definedName>
    <definedName name="TA" localSheetId="10">#REF!</definedName>
    <definedName name="TA" localSheetId="3">#REF!</definedName>
    <definedName name="TAXE_PROFESSIONNELLE_212__BRUT" localSheetId="10">#REF!</definedName>
    <definedName name="TAXE_PROFESSIONNELLE_212__BRUT" localSheetId="3">#REF!</definedName>
    <definedName name="TextRefCopyRangeCount" hidden="1">1</definedName>
    <definedName name="tom" localSheetId="19" hidden="1">{"'Eng (page2)'!$A$1:$D$52"}</definedName>
    <definedName name="tom" localSheetId="20" hidden="1">{"'Eng (page2)'!$A$1:$D$52"}</definedName>
    <definedName name="tom" localSheetId="21" hidden="1">{"'Eng (page2)'!$A$1:$D$52"}</definedName>
    <definedName name="tom" localSheetId="10" hidden="1">{"'Eng (page2)'!$A$1:$D$52"}</definedName>
    <definedName name="tom" localSheetId="3" hidden="1">{"'Eng (page2)'!$A$1:$D$52"}</definedName>
    <definedName name="tom" localSheetId="8" hidden="1">{"'Eng (page2)'!$A$1:$D$52"}</definedName>
    <definedName name="tom" localSheetId="9" hidden="1">{"'Eng (page2)'!$A$1:$D$52"}</definedName>
    <definedName name="tom" hidden="1">{"'Eng (page2)'!$A$1:$D$52"}</definedName>
    <definedName name="TP" localSheetId="19">#REF!</definedName>
    <definedName name="TP" localSheetId="20">#REF!</definedName>
    <definedName name="TP" localSheetId="21">#REF!</definedName>
    <definedName name="TP" localSheetId="10">#REF!</definedName>
    <definedName name="TP" localSheetId="3">#REF!</definedName>
    <definedName name="TR" localSheetId="20">#REF!</definedName>
    <definedName name="TR" localSheetId="21">#REF!</definedName>
    <definedName name="TR" localSheetId="10">#REF!</definedName>
    <definedName name="TR" localSheetId="3">#REF!</definedName>
    <definedName name="X" localSheetId="10">#REF!</definedName>
    <definedName name="X" localSheetId="3">#REF!</definedName>
    <definedName name="เงินเดือน" localSheetId="19" hidden="1">{"'Eng (page2)'!$A$1:$D$52"}</definedName>
    <definedName name="เงินเดือน" localSheetId="20" hidden="1">{"'Eng (page2)'!$A$1:$D$52"}</definedName>
    <definedName name="เงินเดือน" localSheetId="21" hidden="1">{"'Eng (page2)'!$A$1:$D$52"}</definedName>
    <definedName name="เงินเดือน" localSheetId="10" hidden="1">{"'Eng (page2)'!$A$1:$D$52"}</definedName>
    <definedName name="เงินเดือน" localSheetId="3" hidden="1">{"'Eng (page2)'!$A$1:$D$52"}</definedName>
    <definedName name="เงินเดือน" localSheetId="8" hidden="1">{"'Eng (page2)'!$A$1:$D$52"}</definedName>
    <definedName name="เงินเดือน" localSheetId="9" hidden="1">{"'Eng (page2)'!$A$1:$D$52"}</definedName>
    <definedName name="เงินเดือน" hidden="1">{"'Eng (page2)'!$A$1:$D$52"}</definedName>
    <definedName name="กก" localSheetId="20">#REF!</definedName>
    <definedName name="กก" localSheetId="21">#REF!</definedName>
    <definedName name="กก" localSheetId="10">#REF!</definedName>
    <definedName name="กก" localSheetId="3">#REF!</definedName>
    <definedName name="กดกด" localSheetId="20" hidden="1">[11]A!#REF!</definedName>
    <definedName name="กดกด" localSheetId="21" hidden="1">[11]A!#REF!</definedName>
    <definedName name="กดกด" localSheetId="8" hidden="1">[11]A!#REF!</definedName>
    <definedName name="กดกด" localSheetId="9" hidden="1">[11]A!#REF!</definedName>
    <definedName name="กดกด" hidden="1">[11]A!#REF!</definedName>
    <definedName name="กดากดน" localSheetId="19" hidden="1">{"'Eng (page2)'!$A$1:$D$52"}</definedName>
    <definedName name="กดากดน" localSheetId="20" hidden="1">{"'Eng (page2)'!$A$1:$D$52"}</definedName>
    <definedName name="กดากดน" localSheetId="21" hidden="1">{"'Eng (page2)'!$A$1:$D$52"}</definedName>
    <definedName name="กดากดน" localSheetId="10" hidden="1">{"'Eng (page2)'!$A$1:$D$52"}</definedName>
    <definedName name="กดากดน" localSheetId="3" hidden="1">{"'Eng (page2)'!$A$1:$D$52"}</definedName>
    <definedName name="กดากดน" localSheetId="8" hidden="1">{"'Eng (page2)'!$A$1:$D$52"}</definedName>
    <definedName name="กดากดน" localSheetId="9" hidden="1">{"'Eng (page2)'!$A$1:$D$52"}</definedName>
    <definedName name="กดากดน" hidden="1">{"'Eng (page2)'!$A$1:$D$52"}</definedName>
    <definedName name="ร" localSheetId="20">#REF!</definedName>
    <definedName name="ร" localSheetId="21">#REF!</definedName>
    <definedName name="ร" localSheetId="10">#REF!</definedName>
    <definedName name="ร" localSheetId="3">#REF!</definedName>
    <definedName name="ห" localSheetId="10">#REF!</definedName>
    <definedName name="ห" localSheetId="3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53" l="1"/>
  <c r="N19" i="53"/>
  <c r="N16" i="53"/>
  <c r="N15" i="53"/>
  <c r="N14" i="53"/>
  <c r="N11" i="53"/>
  <c r="N10" i="53"/>
  <c r="N9" i="53"/>
  <c r="N33" i="52"/>
  <c r="N32" i="52"/>
  <c r="N28" i="52"/>
  <c r="N27" i="52"/>
  <c r="N26" i="52"/>
  <c r="N25" i="52"/>
  <c r="N24" i="52"/>
  <c r="N22" i="52"/>
  <c r="N21" i="52"/>
  <c r="N20" i="52"/>
  <c r="N19" i="52"/>
  <c r="N18" i="52"/>
  <c r="N17" i="52"/>
  <c r="N16" i="52"/>
  <c r="N15" i="52"/>
  <c r="N10" i="52"/>
  <c r="N11" i="52"/>
  <c r="N12" i="52"/>
  <c r="N9" i="52"/>
  <c r="R20" i="53" l="1"/>
  <c r="R19" i="53"/>
  <c r="R16" i="53"/>
  <c r="R15" i="53"/>
  <c r="R14" i="53"/>
  <c r="R11" i="53"/>
  <c r="R10" i="53"/>
  <c r="R9" i="53"/>
  <c r="P20" i="53"/>
  <c r="S20" i="53" s="1"/>
  <c r="P15" i="53"/>
  <c r="S15" i="53" s="1"/>
  <c r="P10" i="53"/>
  <c r="S10" i="53" s="1"/>
  <c r="P32" i="52"/>
  <c r="S32" i="52" s="1"/>
  <c r="R33" i="52"/>
  <c r="R32" i="52"/>
  <c r="R28" i="52"/>
  <c r="R27" i="52"/>
  <c r="R26" i="52"/>
  <c r="R25" i="52"/>
  <c r="R24" i="52"/>
  <c r="R22" i="52"/>
  <c r="R21" i="52"/>
  <c r="R20" i="52"/>
  <c r="R19" i="52"/>
  <c r="R18" i="52"/>
  <c r="R17" i="52"/>
  <c r="R16" i="52"/>
  <c r="R15" i="52"/>
  <c r="R12" i="52"/>
  <c r="R11" i="52"/>
  <c r="R10" i="52"/>
  <c r="R9" i="52"/>
  <c r="M283" i="51"/>
  <c r="P9" i="52" l="1"/>
  <c r="S9" i="52" s="1"/>
  <c r="P17" i="52"/>
  <c r="S17" i="52" s="1"/>
  <c r="P18" i="52"/>
  <c r="S18" i="52" s="1"/>
  <c r="P15" i="52" l="1"/>
  <c r="S15" i="52" s="1"/>
  <c r="P11" i="52"/>
  <c r="S11" i="52" s="1"/>
  <c r="P20" i="52"/>
  <c r="S20" i="52" s="1"/>
  <c r="P21" i="52"/>
  <c r="S21" i="52" s="1"/>
  <c r="P25" i="52"/>
  <c r="S25" i="52" s="1"/>
  <c r="P10" i="52"/>
  <c r="S10" i="52" s="1"/>
  <c r="P27" i="52"/>
  <c r="S27" i="52" s="1"/>
  <c r="L160" i="51" l="1"/>
  <c r="L159" i="51"/>
  <c r="L158" i="51"/>
  <c r="L157" i="51"/>
  <c r="L156" i="51"/>
  <c r="L155" i="51"/>
  <c r="L154" i="51"/>
  <c r="L153" i="51"/>
  <c r="L152" i="51"/>
  <c r="L151" i="51"/>
  <c r="L150" i="51"/>
  <c r="L149" i="51"/>
  <c r="L148" i="51"/>
  <c r="L147" i="51"/>
  <c r="L146" i="51"/>
  <c r="L145" i="51"/>
  <c r="L144" i="51"/>
  <c r="L143" i="51"/>
  <c r="L142" i="51"/>
  <c r="L141" i="51"/>
  <c r="L140" i="51"/>
  <c r="L139" i="51"/>
  <c r="L138" i="51"/>
  <c r="L137" i="51"/>
  <c r="L136" i="51"/>
  <c r="L135" i="51"/>
  <c r="L134" i="51"/>
  <c r="L133" i="51"/>
  <c r="L132" i="51"/>
  <c r="L131" i="51"/>
  <c r="L130" i="51"/>
  <c r="L129" i="51"/>
  <c r="O9" i="44" l="1"/>
  <c r="S9" i="44" s="1"/>
  <c r="N10" i="45" l="1"/>
  <c r="R10" i="45" s="1"/>
  <c r="N20" i="45"/>
  <c r="R20" i="45" s="1"/>
  <c r="O20" i="44"/>
  <c r="S20" i="44" s="1"/>
  <c r="O21" i="44"/>
  <c r="S21" i="44" s="1"/>
  <c r="O25" i="44"/>
  <c r="S25" i="44" s="1"/>
  <c r="O10" i="44"/>
  <c r="S10" i="44" s="1"/>
  <c r="O27" i="44"/>
  <c r="S27" i="44" s="1"/>
  <c r="O11" i="44"/>
  <c r="S11" i="44" s="1"/>
  <c r="O15" i="44"/>
  <c r="S15" i="44" s="1"/>
  <c r="O17" i="44"/>
  <c r="S17" i="44" s="1"/>
  <c r="O18" i="44"/>
  <c r="S18" i="44" s="1"/>
  <c r="O32" i="44"/>
  <c r="S32" i="44" s="1"/>
  <c r="N15" i="45" l="1"/>
  <c r="R15" i="45" s="1"/>
  <c r="O12" i="44"/>
  <c r="S12" i="44" s="1"/>
  <c r="N283" i="43" l="1"/>
  <c r="Q18" i="44" l="1"/>
  <c r="Q9" i="44"/>
  <c r="Q32" i="44"/>
  <c r="T32" i="44" s="1"/>
  <c r="P15" i="45"/>
  <c r="P10" i="45"/>
  <c r="S15" i="45" l="1"/>
  <c r="S10" i="45"/>
  <c r="T18" i="44"/>
  <c r="T9" i="44"/>
  <c r="P20" i="45" l="1"/>
  <c r="S20" i="45" s="1"/>
  <c r="Q27" i="44" l="1"/>
  <c r="T27" i="44" s="1"/>
  <c r="O22" i="44" l="1"/>
  <c r="S22" i="44" s="1"/>
  <c r="O16" i="44"/>
  <c r="S16" i="44" s="1"/>
  <c r="Q20" i="44"/>
  <c r="T20" i="44" s="1"/>
  <c r="Q10" i="44"/>
  <c r="T10" i="44" s="1"/>
  <c r="Q21" i="44"/>
  <c r="T21" i="44" s="1"/>
  <c r="Q11" i="44"/>
  <c r="T11" i="44" s="1"/>
  <c r="P12" i="52"/>
  <c r="S12" i="52" s="1"/>
  <c r="Q15" i="44"/>
  <c r="T15" i="44" s="1"/>
  <c r="Q25" i="44"/>
  <c r="T25" i="44" s="1"/>
  <c r="Q17" i="44"/>
  <c r="T17" i="44" s="1"/>
  <c r="P22" i="52" l="1"/>
  <c r="S22" i="52" s="1"/>
  <c r="Q12" i="44"/>
  <c r="T12" i="44" s="1"/>
  <c r="O19" i="44"/>
  <c r="S19" i="44" s="1"/>
  <c r="P16" i="52"/>
  <c r="S16" i="52" s="1"/>
  <c r="Q22" i="44"/>
  <c r="T22" i="44" s="1"/>
  <c r="O24" i="44" l="1"/>
  <c r="S24" i="44" s="1"/>
  <c r="Q16" i="44"/>
  <c r="T16" i="44" s="1"/>
  <c r="P19" i="52"/>
  <c r="S19" i="52" s="1"/>
  <c r="O26" i="44" l="1"/>
  <c r="S26" i="44" s="1"/>
  <c r="Q19" i="44"/>
  <c r="T19" i="44" s="1"/>
  <c r="P24" i="52"/>
  <c r="S24" i="52" s="1"/>
  <c r="O28" i="44"/>
  <c r="S28" i="44" s="1"/>
  <c r="Q24" i="44" l="1"/>
  <c r="T24" i="44" s="1"/>
  <c r="P26" i="52"/>
  <c r="S26" i="52" s="1"/>
  <c r="O33" i="44"/>
  <c r="S33" i="44" s="1"/>
  <c r="Q26" i="44" l="1"/>
  <c r="T26" i="44" s="1"/>
  <c r="P28" i="52"/>
  <c r="S28" i="52" s="1"/>
  <c r="N14" i="45"/>
  <c r="R14" i="45" s="1"/>
  <c r="J32" i="33"/>
  <c r="Q28" i="44" l="1"/>
  <c r="T28" i="44" s="1"/>
  <c r="N16" i="45"/>
  <c r="R16" i="45" s="1"/>
  <c r="N19" i="45"/>
  <c r="R19" i="45" s="1"/>
  <c r="P33" i="52" l="1"/>
  <c r="S33" i="52" s="1"/>
  <c r="Q33" i="44"/>
  <c r="T33" i="44" s="1"/>
  <c r="P16" i="45" l="1"/>
  <c r="S16" i="45" s="1"/>
  <c r="P16" i="53"/>
  <c r="S16" i="53" s="1"/>
  <c r="P11" i="45"/>
  <c r="S11" i="45" s="1"/>
  <c r="P11" i="53"/>
  <c r="S11" i="53" s="1"/>
  <c r="P9" i="53"/>
  <c r="S9" i="53" s="1"/>
  <c r="P9" i="45"/>
  <c r="S9" i="45" s="1"/>
  <c r="P14" i="53"/>
  <c r="S14" i="53" s="1"/>
  <c r="P14" i="45"/>
  <c r="S14" i="45" s="1"/>
  <c r="P19" i="45"/>
  <c r="S19" i="45" s="1"/>
  <c r="P19" i="53"/>
  <c r="S19" i="53" s="1"/>
  <c r="N9" i="45" l="1"/>
  <c r="R9" i="45" s="1"/>
  <c r="N11" i="45" l="1"/>
  <c r="R11" i="4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tc={D0DC132C-F297-4C55-9DB1-AE328E5265AE}</author>
    <author>tc={B3ADCB44-17AA-4A83-9F7C-EE55EE8BD841}</author>
    <author>tc={F14A74AA-FEEA-4E33-9F52-953BFED8B63E}</author>
    <author>tc={EF2D867D-6DD5-4038-A451-4AB09C2EDD35}</author>
  </authors>
  <commentList>
    <comment ref="B34" authorId="0" shapeId="0" xr:uid="{D0DC132C-F297-4C55-9DB1-AE328E5265AE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ตัดด้วยยอดที่ sssc บันทึกและปรับด้วยอัตราแลกเปลี่ยน</t>
      </text>
    </comment>
    <comment ref="B39" authorId="1" shapeId="0" xr:uid="{B3ADCB44-17AA-4A83-9F7C-EE55EE8BD841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ตัดด้วยยอดที่ SSVN แปลงเป็นบาท</t>
      </text>
    </comment>
    <comment ref="B78" authorId="2" shapeId="0" xr:uid="{F14A74AA-FEEA-4E33-9F52-953BFED8B63E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ตัดด้วยยอดเวียดนามแปลงเป็นบาท</t>
      </text>
    </comment>
    <comment ref="B86" authorId="3" shapeId="0" xr:uid="{EF2D867D-6DD5-4038-A451-4AB09C2EDD35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ตัดด้วยยอดของ SSSC ปรับอัตราแลกเปลี่ยน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tc={64DED0D6-FD3C-4075-BA07-9EAEF6E20164}</author>
    <author>tc={4B5D8D2C-0A6D-41D9-8DAA-4F685A70351D}</author>
    <author>tc={98F54C68-4E07-4A4B-ACF1-50DE1DCAB0D9}</author>
    <author>tc={7D5A42E1-7B22-494A-A054-E38C446740A2}</author>
  </authors>
  <commentList>
    <comment ref="B34" authorId="0" shapeId="0" xr:uid="{64DED0D6-FD3C-4075-BA07-9EAEF6E20164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ตัดด้วยยอดที่ sssc บันทึกและปรับด้วยอัตราแลกเปลี่ยน</t>
      </text>
    </comment>
    <comment ref="B39" authorId="1" shapeId="0" xr:uid="{4B5D8D2C-0A6D-41D9-8DAA-4F685A70351D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ตัดด้วยยอดที่ SSVN แปลงเป็นบาท</t>
      </text>
    </comment>
    <comment ref="B78" authorId="2" shapeId="0" xr:uid="{98F54C68-4E07-4A4B-ACF1-50DE1DCAB0D9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ตัดด้วยยอดเวียดนามแปลงเป็นบาท</t>
      </text>
    </comment>
    <comment ref="B86" authorId="3" shapeId="0" xr:uid="{7D5A42E1-7B22-494A-A054-E38C446740A2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ตัดด้วยยอดของ SSSC ปรับอัตราแลกเปลี่ยน</t>
      </text>
    </comment>
  </commentList>
</comments>
</file>

<file path=xl/sharedStrings.xml><?xml version="1.0" encoding="utf-8"?>
<sst xmlns="http://schemas.openxmlformats.org/spreadsheetml/2006/main" count="6315" uniqueCount="1386">
  <si>
    <t>TOTAL</t>
  </si>
  <si>
    <t>ASSETS</t>
  </si>
  <si>
    <t>TOTAL ASSETS</t>
  </si>
  <si>
    <t>CURRENT LIABILITIES</t>
  </si>
  <si>
    <t>TOTAL LIABILITIES</t>
  </si>
  <si>
    <t>SHAREHOLDERS' EQUITY</t>
  </si>
  <si>
    <t>TOTAL LIABILITIES AND SHAREHOLDERS' EQUITY</t>
  </si>
  <si>
    <t>REVENUES FROM SALES AND SERVICES</t>
  </si>
  <si>
    <t>COSTS OF SALES AND SERVICES</t>
  </si>
  <si>
    <t>บริษัท ศูนย์บริการเหล็กสยาม จำกัด (มหาชน) และบริษัทย่อย</t>
  </si>
  <si>
    <t>งบแสดงฐานะการเงิน</t>
  </si>
  <si>
    <t>(หน่วย : พันบาท)</t>
  </si>
  <si>
    <t>งบการเงินรวม</t>
  </si>
  <si>
    <t>งบการเงินเฉพาะของบริษัท</t>
  </si>
  <si>
    <t>(ยังไม่ได้ตรวจสอบ</t>
  </si>
  <si>
    <t>หมายเหตุ</t>
  </si>
  <si>
    <t>แต่สอบทานแล้ว)</t>
  </si>
  <si>
    <t>(ตรวจสอบแล้ว)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</si>
  <si>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</si>
  <si>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</si>
  <si>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</si>
  <si>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 </t>
  </si>
  <si>
    <t xml:space="preserve">   - ลูกค้าทั่วไป - สุทธิ</t>
  </si>
  <si>
    <t xml:space="preserve">   - บริษัทที่เกี่ยวข้อง</t>
  </si>
  <si>
    <t>ลูกหนี้อื่น - บริษัทที่เกี่ยวข้อง</t>
  </si>
  <si>
    <t>เงินให้กู้ยืมระยะสั้นแก่บริษัทย่อย</t>
  </si>
  <si>
    <t>รายได้ค้างรับที่ยังไม่ได้เรียกชำระ</t>
  </si>
  <si>
    <t>ลูกหนี้เงินประกันผลงาน</t>
  </si>
  <si>
    <t>สินค้าคงเหลือ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</si>
  <si>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</si>
  <si>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</si>
  <si>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</si>
  <si>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เงินลงทุนระยะยาว</t>
  </si>
  <si>
    <t>- เงินลงทุนในบริษัทย่อย</t>
  </si>
  <si>
    <t>- เงินลงทุนในบริษัทอื่น</t>
  </si>
  <si>
    <t>อสังหาริมทรัพย์เพื่อการลงทุน</t>
  </si>
  <si>
    <t>ที่ดิน อาคาร และอุปกรณ์ - สุทธิ</t>
  </si>
  <si>
    <t>สินทรัพย์ภาษีเงินได้รอตัดบัญชี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</si>
  <si>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</si>
  <si>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</si>
  <si>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</si>
  <si>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____________________________ กรรมการ</t>
  </si>
  <si>
    <t>(                                           )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</si>
  <si>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</si>
  <si>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</si>
  <si>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</si>
  <si>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</si>
  <si>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 จากสถาบันการเงิน</t>
  </si>
  <si>
    <t>เจ้าหนี้การค้าและตั๋วเงินจ่าย</t>
  </si>
  <si>
    <t xml:space="preserve">   - ผู้ค้าทั่วไป</t>
  </si>
  <si>
    <t>ต้นทุนงานบริการติดตั้งค้างจ่าย</t>
  </si>
  <si>
    <t>เงินรับล่วงหน้าจากลูกค้า</t>
  </si>
  <si>
    <t>โบนัสค้างจ่าย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</si>
  <si>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</si>
  <si>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</si>
  <si>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</si>
  <si>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</si>
  <si>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</si>
  <si>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</si>
  <si>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</si>
  <si>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>หนี้สินและส่วนของผู้ถือหุ้น</t>
    </r>
    <r>
      <rPr>
        <b/>
        <sz val="11"/>
        <rFont val="Browallia New"/>
        <family val="2"/>
      </rPr>
      <t xml:space="preserve"> (ต่อ)</t>
    </r>
  </si>
  <si>
    <t>ส่วนของผู้ถือหุ้น</t>
  </si>
  <si>
    <t xml:space="preserve">    ทุนเรือนหุ้น - หุ้นสามัญ</t>
  </si>
  <si>
    <t>- ทุนจดทะเบียน</t>
  </si>
  <si>
    <t xml:space="preserve">      639,999,880 หุ้น มูลค่าหุ้นละ 1 บาท</t>
  </si>
  <si>
    <t xml:space="preserve">- หุ้นที่ออกและรับชำระเต็มมูลค่าแล้ว </t>
  </si>
  <si>
    <t xml:space="preserve">      639,997,880 หุ้น มูลค่าหุ้นละ 1 บาท</t>
  </si>
  <si>
    <t xml:space="preserve">    กำไรสะสม</t>
  </si>
  <si>
    <t>- จัดสรรเพื่อสำรองตามกฎหมาย</t>
  </si>
  <si>
    <t>- ยังไม่ได้จัดสรร</t>
  </si>
  <si>
    <t>รวมส่วนของผู้ถือหุ้นของบริษัท</t>
  </si>
  <si>
    <t>ส่วนได้เสียที่ไม่อยู่ในอำนาจควบคุมในบริษัทย่อย</t>
  </si>
  <si>
    <t>รวมส่วนของผู้ถือหุ้น</t>
  </si>
  <si>
    <t>รวมหนี้สินและส่วนของผู้ถือหุ้น</t>
  </si>
  <si>
    <t>งบกำไรขาดทุนและกำไรขาดทุนเบ็ดเสร็จอื่น</t>
  </si>
  <si>
    <t>รายได้จากการขายและการให้บริการ</t>
  </si>
  <si>
    <t>ขายและรายได้จากงานติดตั้ง - สุทธิ</t>
  </si>
  <si>
    <t>รายได้ค่าบริการตัดเหล็ก</t>
  </si>
  <si>
    <t>รายได้จากการขนส่ง</t>
  </si>
  <si>
    <t>รวมรายได้จากการขายและการให้บริการ</t>
  </si>
  <si>
    <t>ต้นทุนขายและให้บริการ</t>
  </si>
  <si>
    <t>ต้นทุนขายและบริการ</t>
  </si>
  <si>
    <t>กำไรขั้นต้น</t>
  </si>
  <si>
    <t>กำไร (ขาดทุน) จากอัตราแลกเปลี่ยน</t>
  </si>
  <si>
    <t>รายได้อื่น</t>
  </si>
  <si>
    <t>กำไรก่อนค่าใช้จ่าย</t>
  </si>
  <si>
    <t>ค่าใช้จ่ายในการขาย</t>
  </si>
  <si>
    <t>ค่าใช้จ่ายในการบริหาร</t>
  </si>
  <si>
    <t>รวมค่าใช้จ่าย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</si>
  <si>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</si>
  <si>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</si>
  <si>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</si>
  <si>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</si>
  <si>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</si>
  <si>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 :</t>
  </si>
  <si>
    <t>รายการที่จะถูกจัดประเภทใหม่เข้ากำไรหรือขาดทุนในภายหลัง</t>
  </si>
  <si>
    <t>ผลต่างจากการแปลงค่างบการเงินของบริษัทย่อย</t>
  </si>
  <si>
    <t xml:space="preserve">     ที่เป็นเงินตราต่างประเทศ</t>
  </si>
  <si>
    <t>(                                        )</t>
  </si>
  <si>
    <t>การแบ่งปันกำไรสำหรับงวด</t>
  </si>
  <si>
    <t>ส่วนที่เป็นของผู้ถือหุ้นของบริษัท</t>
  </si>
  <si>
    <t>รวม</t>
  </si>
  <si>
    <t>การแบ่งปันกำไรเบ็ดเสร็จสำหรับงวด</t>
  </si>
  <si>
    <t>กำไรต่อหุ้นขั้นพื้นฐาน</t>
  </si>
  <si>
    <t>กำไรส่วนที่เป็นของผู้ถือหุ้นของบริษัท (บาทต่อหุ้น)</t>
  </si>
  <si>
    <t>จำนวนหุ้นสามัญถัวเฉลี่ยถ่วงน้ำหนัก (พันหุ้น)</t>
  </si>
  <si>
    <t>งบแสดงการเปลี่ยนแปลงส่วนของผู้ถือหุ้น</t>
  </si>
  <si>
    <t>ส่วนของผู้ถือหุ้นของบริษัท</t>
  </si>
  <si>
    <t>องค์ประกอบอื่น</t>
  </si>
  <si>
    <t>กำไรสะสม</t>
  </si>
  <si>
    <t>ของส่วนของผู้ถือหุ้น</t>
  </si>
  <si>
    <t>จัดสรรเพื่อ</t>
  </si>
  <si>
    <t>ทุนเรือนหุ้นที่</t>
  </si>
  <si>
    <t>สำรองตาม</t>
  </si>
  <si>
    <t>ยังไม่ได้</t>
  </si>
  <si>
    <t>ผลต่างจากการ</t>
  </si>
  <si>
    <t>รวมส่วนของ</t>
  </si>
  <si>
    <t>ส่วนได้เสียที่ไม่อยู่ใน</t>
  </si>
  <si>
    <t>รับชำระแล้ว</t>
  </si>
  <si>
    <t>กฎหมาย</t>
  </si>
  <si>
    <t>จัดสรร</t>
  </si>
  <si>
    <t>แปลงค่างบการเงิน</t>
  </si>
  <si>
    <t>ผู้ถือหุ้นของบริษัท</t>
  </si>
  <si>
    <t>อำนาจควบคุม</t>
  </si>
  <si>
    <t>ผู้ถือหุ้น</t>
  </si>
  <si>
    <t>กำไร (ขาดทุน) สำหรับงวด</t>
  </si>
  <si>
    <t>กำไรขาดทุนเบ็ดเสร็จอื่นสำหรับงวด</t>
  </si>
  <si>
    <t>รวมกำไรขาดทุนเบ็ดเสร็จสำหรับงวด</t>
  </si>
  <si>
    <t>ยอดคงเหลือ ณ วันที่ 1 มกราคม 2564</t>
  </si>
  <si>
    <t>_______________________________ กรรมการ</t>
  </si>
  <si>
    <t>ทุนเรือนหุ้น</t>
  </si>
  <si>
    <t>จัดสรรเพื่อสำรอง</t>
  </si>
  <si>
    <t>ที่ชำระแล้ว</t>
  </si>
  <si>
    <t>ตามกฎหมาย</t>
  </si>
  <si>
    <t>ยังไม่ได้จัดสรร</t>
  </si>
  <si>
    <t>กำไรขาดทุนเบ็ดเสร็จสำหรับงวด</t>
  </si>
  <si>
    <t>______________________________ กรรมการ</t>
  </si>
  <si>
    <t>(                                                )</t>
  </si>
  <si>
    <t>งบกระแสเงินสด</t>
  </si>
  <si>
    <t xml:space="preserve">กระแสเงินสดจากกิจกรรมดำเนินงาน </t>
  </si>
  <si>
    <t>รายการปรับปรุงเพื่อกระทบกำไรก่อนภาษีเงินได้เป็น</t>
  </si>
  <si>
    <t xml:space="preserve">    เงินสดสุทธิได้มาจาก (ใช้ไปใน) กิจกรรมดำเนินงาน</t>
  </si>
  <si>
    <t>ขาดทุน (กำไร) จากอัตราแลกเปลี่ยนที่ยังไม่เกิดขึ้นจริง</t>
  </si>
  <si>
    <t>ค่าเผื่อ (กลับรายการค่าเผื่อ) ขาดทุนจากมูลค่าสินค้าลดลง</t>
  </si>
  <si>
    <t>ค่าใช้จ่ายผลประโยชน์พนักงาน</t>
  </si>
  <si>
    <t>เงินสดรับจากการดำเนินงานก่อนการเปลี่ยนแปลงในสินทรัพย์</t>
  </si>
  <si>
    <t xml:space="preserve">   และหนี้สินดำเนินงาน</t>
  </si>
  <si>
    <t xml:space="preserve">   สินทรัพย์ดำเนินงานลดลง (เพิ่มขึ้น)</t>
  </si>
  <si>
    <t xml:space="preserve">     - ลูกค้าทั่วไป - สุทธิ</t>
  </si>
  <si>
    <t xml:space="preserve">     - บริษัทที่เกี่ยวข้อง</t>
  </si>
  <si>
    <t>สินค้าคงเหลือ</t>
  </si>
  <si>
    <t>หนี้สินดำเนินงานเพิ่มขึ้น (ลดลง)</t>
  </si>
  <si>
    <t xml:space="preserve">เจ้าหนี้การค้า </t>
  </si>
  <si>
    <t xml:space="preserve">     - ผู้ค้าทั่วไป</t>
  </si>
  <si>
    <t>เงินสดได้มาจาก (ใช้ไปใน) การดำเนินงาน</t>
  </si>
  <si>
    <t>งบกระแสเงินสด (ต่อ)</t>
  </si>
  <si>
    <t>เงินสดได้มาจากการดำเนินงาน (ต่อ)</t>
  </si>
  <si>
    <t>จ่ายดอกเบี้ย</t>
  </si>
  <si>
    <t>จ่ายภาษีเงินได้</t>
  </si>
  <si>
    <t>เงินสดสุทธิได้มาจาก (ใช้ไปใน) กิจกรรมดำเนินงาน</t>
  </si>
  <si>
    <t xml:space="preserve">กระแสเงินสดจากกิจกรรมลงทุน </t>
  </si>
  <si>
    <t>ซื้อสินทรัพย์</t>
  </si>
  <si>
    <t>เงินให้กู้ยืมระยะสั้นแก่บริษัทย่อยเพิ่มขึ้น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</si>
  <si>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</si>
  <si>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</si>
  <si>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ที่เป็นเงินตราต่างประเทศ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</si>
  <si>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</si>
  <si>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</si>
  <si>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รายได้จากการขายและบริการ</t>
  </si>
  <si>
    <t>รวมรายได้จากการขายและบริการ</t>
  </si>
  <si>
    <t>หมายเหตุประกอบงบการเงินเป็นส่วนหนึ่งของงบการเงินระหว่างกาลนี้</t>
  </si>
  <si>
    <t xml:space="preserve">    องค์ประกอบอื่นของส่วนของผู้ถือหุ้น</t>
  </si>
  <si>
    <t>การแบ่งปันกำไรขาดทุนเบ็ดเสร็จสำหรับงวด</t>
  </si>
  <si>
    <t>จ่ายเงินปันผล</t>
  </si>
  <si>
    <t>เงินสดสุทธิได้มาจาก (ใช้ไปใน) กิจกรรมจัดหาเงิน</t>
  </si>
  <si>
    <t>เงินเบิกเกินบัญชีและเงินกู้ยืมระยะสั้นจากสถาบันการเงินเพิ่มขึ้น (ลดลง)</t>
  </si>
  <si>
    <t>ค่าเสื่อมราคาและค่าตัดจำหน่าย</t>
  </si>
  <si>
    <t>7 , 16 , 17</t>
  </si>
  <si>
    <t>7, 17</t>
  </si>
  <si>
    <t>รับจากการจำหน่ายสินทรัพย์</t>
  </si>
  <si>
    <t>รับชำระคืนเงินที่ให้บริษัทย่อยกู้ยืม</t>
  </si>
  <si>
    <t>สำหรับงวดเก้าเดือนสิ้นสุดวันที่ 30 กันยายน</t>
  </si>
  <si>
    <t>ขาดทุน (กำไร) จากการขายและตัดจำหน่ายสินทรัพย์</t>
  </si>
  <si>
    <t>เงินสดและรายการเทียบเท่าเงินสดเพิ่มขึ้น (ลดลง) - สุทธิ</t>
  </si>
  <si>
    <t xml:space="preserve"> 31 ธันวาคม 2564</t>
  </si>
  <si>
    <t>ภาระผูกพันสำหรับผลประโยชน์พนักงาน</t>
  </si>
  <si>
    <t xml:space="preserve">   ที่ถึงกำหนดชำระภายในหนึ่งปี</t>
  </si>
  <si>
    <t>กลับรายการค่าเผื่อผลขาดทุนด้านเครดิตที่คาดว่าจะไม่ได้รับชำระ</t>
  </si>
  <si>
    <t>จ่ายผลประโยชน์พนักงาน</t>
  </si>
  <si>
    <t>ยอดคงเหลือ ณ วันที่ 1 มกราคม 2565</t>
  </si>
  <si>
    <t>TB by Primary - Q1'2022 - Siam Steel Service Center PCL.</t>
  </si>
  <si>
    <t>Primary</t>
  </si>
  <si>
    <t>W/P Ref</t>
  </si>
  <si>
    <t>Q1 2022  Unadjusted Balance</t>
  </si>
  <si>
    <t>Q1 2022  Net AJEs</t>
  </si>
  <si>
    <t>Q1 2022  Adjusted Balance</t>
  </si>
  <si>
    <t>Q1 2022  Net RJEs</t>
  </si>
  <si>
    <t>Q1 2022  Report Balance</t>
  </si>
  <si>
    <t>Q1 2021  Report Balance</t>
  </si>
  <si>
    <t>2021  Report Balance</t>
  </si>
  <si>
    <t>Cash and Cash Equivalents</t>
  </si>
  <si>
    <t>Short-Term Investments</t>
  </si>
  <si>
    <t>Accounts Receivable Trade, Net</t>
  </si>
  <si>
    <t>Unbilled Receivables, Net - Current</t>
  </si>
  <si>
    <t>Accounts Receivable - Related Parties</t>
  </si>
  <si>
    <t>Amounts Due From Related Parties - Current</t>
  </si>
  <si>
    <t>Loan to related company</t>
  </si>
  <si>
    <t>Inventories, Net</t>
  </si>
  <si>
    <t>Advances for purchases of inventories for customers</t>
  </si>
  <si>
    <t>Other Assets - Current</t>
  </si>
  <si>
    <t>Total Current Assets</t>
  </si>
  <si>
    <t>Property, Plant and Equipment, Net</t>
  </si>
  <si>
    <t>Investments in Affiliates</t>
  </si>
  <si>
    <t>Investment Property</t>
  </si>
  <si>
    <t>Long-Term Investments</t>
  </si>
  <si>
    <t>Deferred Tax Assets - Noncurrent</t>
  </si>
  <si>
    <t>Refundable income tax withheld at sources</t>
  </si>
  <si>
    <t>Other Assets - Noncurrent</t>
  </si>
  <si>
    <t>Total Assets</t>
  </si>
  <si>
    <t>Bank Overdrafts</t>
  </si>
  <si>
    <t>Accounts Payable</t>
  </si>
  <si>
    <t>Interest Payable</t>
  </si>
  <si>
    <t>Accrued Bonuses</t>
  </si>
  <si>
    <t>Accrued Expenses</t>
  </si>
  <si>
    <t>Accounts Payable - Related Parties</t>
  </si>
  <si>
    <t>Amounts Due To Related Parties - Current</t>
  </si>
  <si>
    <t>Customer Advances - Current</t>
  </si>
  <si>
    <t>Income Taxes Payable</t>
  </si>
  <si>
    <t>Accrued cost of installation</t>
  </si>
  <si>
    <t>Other Liabilities - Current</t>
  </si>
  <si>
    <t>Current portion of Pensions and other postemployment benefits</t>
  </si>
  <si>
    <t>Total Current Liabilities</t>
  </si>
  <si>
    <t>Pensions and Other Postemployment Benefits</t>
  </si>
  <si>
    <t>Deferred Tax Liability</t>
  </si>
  <si>
    <t>Other Liabilities - Noncurrent</t>
  </si>
  <si>
    <t>Total Liabilities</t>
  </si>
  <si>
    <t>Common Stock Value (Excluding Additional Paid in Capital) - All Classes</t>
  </si>
  <si>
    <t>Retained Earnings - Appropriated</t>
  </si>
  <si>
    <t>Retained Earnings - Nonappropriated</t>
  </si>
  <si>
    <t>Net Income</t>
  </si>
  <si>
    <t>Total Stockholders' Equity</t>
  </si>
  <si>
    <t>Total Liabilities and Stockholders' Equity</t>
  </si>
  <si>
    <t>Sales Revenue, Net - Goods</t>
  </si>
  <si>
    <t>Sales Revenue, Net - Services</t>
  </si>
  <si>
    <t>Transportation Income</t>
  </si>
  <si>
    <t>Rental income</t>
  </si>
  <si>
    <t>Total Revenues</t>
  </si>
  <si>
    <t>Cost of Goods and Services Sold</t>
  </si>
  <si>
    <t>Total Cost of Goods Sold</t>
  </si>
  <si>
    <t>Gross Profit</t>
  </si>
  <si>
    <t>Selling Expenses</t>
  </si>
  <si>
    <t>General and Administrative Expenses</t>
  </si>
  <si>
    <t>Provision for Decline in value of inventories</t>
  </si>
  <si>
    <t>Total Operating Expense</t>
  </si>
  <si>
    <t>Operating Income</t>
  </si>
  <si>
    <t>Interest Income/Expense</t>
  </si>
  <si>
    <t>Nonoperating Gains/Losses</t>
  </si>
  <si>
    <t>Foreign Currency Exchange Gains/(Losses)</t>
  </si>
  <si>
    <t>Provision for Income Taxes</t>
  </si>
  <si>
    <t>TB by Account - Q1'2022 - Siam Steel Service Center PCL.</t>
  </si>
  <si>
    <t>Account Number</t>
  </si>
  <si>
    <t>Account Name</t>
  </si>
  <si>
    <t>10000000</t>
  </si>
  <si>
    <t>Cash in transit</t>
  </si>
  <si>
    <t>10101100</t>
  </si>
  <si>
    <t>PETTY CASH</t>
  </si>
  <si>
    <t>10102110</t>
  </si>
  <si>
    <t>C/A IBJ</t>
  </si>
  <si>
    <t>10102112</t>
  </si>
  <si>
    <t>C/A KTB (เพื่อกรมสรรพกร)</t>
  </si>
  <si>
    <t>10102113</t>
  </si>
  <si>
    <t>C/A UOB BANK (SAMRONG)</t>
  </si>
  <si>
    <t>10102120</t>
  </si>
  <si>
    <t>C/A KASIKORN BANK(POOCHAO)</t>
  </si>
  <si>
    <t>10102130X</t>
  </si>
  <si>
    <t>C/A BANGKOK BANK LIMIT (HO)</t>
  </si>
  <si>
    <t>10102131</t>
  </si>
  <si>
    <t>C/A BANGKOK BANK LIMIT(POOCHAO</t>
  </si>
  <si>
    <t>10102140</t>
  </si>
  <si>
    <t>C/A SUMITOMO MITSUBISHI (SAKUR</t>
  </si>
  <si>
    <t>10102150</t>
  </si>
  <si>
    <t>C/A BANK OF BAY 1100236934 กรุ</t>
  </si>
  <si>
    <t>10102170</t>
  </si>
  <si>
    <t>S/A IBJ</t>
  </si>
  <si>
    <t>10102181</t>
  </si>
  <si>
    <t>C/A TMB Thanachart Bank</t>
  </si>
  <si>
    <t>10102191</t>
  </si>
  <si>
    <t>C/A THANACHART BANK (TB)</t>
  </si>
  <si>
    <t>10102193</t>
  </si>
  <si>
    <t>C/A BANGKOK BANK LIMIT ศรีราชา</t>
  </si>
  <si>
    <t>10102194</t>
  </si>
  <si>
    <t>C/A BANK OF ASIA (EASTERN SEAB</t>
  </si>
  <si>
    <t>10102195</t>
  </si>
  <si>
    <t>C/A BANK OF ASIA - SAMRONG</t>
  </si>
  <si>
    <t>10102197</t>
  </si>
  <si>
    <t>C/A EXIM BANK OF THAILAND-สะพา</t>
  </si>
  <si>
    <t>10102198</t>
  </si>
  <si>
    <t>C/A EXIM BANK OF THAILAND-สาขา</t>
  </si>
  <si>
    <t>10102199</t>
  </si>
  <si>
    <t>C/A TMB BANK PLC 030-1-07321-9</t>
  </si>
  <si>
    <t>10102210</t>
  </si>
  <si>
    <t>S/A BANK OF AYUDHAYA(HO)พระราม</t>
  </si>
  <si>
    <t>10102211</t>
  </si>
  <si>
    <t>S/A BANK OF AYUDHAYA-สยามอิสเท</t>
  </si>
  <si>
    <t>10102213</t>
  </si>
  <si>
    <t>S/A UOB BANK (SAMRONG)</t>
  </si>
  <si>
    <t>10102220</t>
  </si>
  <si>
    <t>S/A KASIKORN BANK 170-2-15040-</t>
  </si>
  <si>
    <t>10102230</t>
  </si>
  <si>
    <t>S/A BANGKOK BANK LIMIT (HO)</t>
  </si>
  <si>
    <t>10102231</t>
  </si>
  <si>
    <t>S/A BANGKOK BANK LIMIT (POOCHA</t>
  </si>
  <si>
    <t>10102240</t>
  </si>
  <si>
    <t>S/A KRUNGTHAI BANK(POOCHAO)225</t>
  </si>
  <si>
    <t>10102241</t>
  </si>
  <si>
    <t>10102242</t>
  </si>
  <si>
    <t>S/A THE SIAM COMMERCIAL BANK (</t>
  </si>
  <si>
    <t>10102243</t>
  </si>
  <si>
    <t>10102244</t>
  </si>
  <si>
    <t>S/A BANGKOK BANK LIMIT(ศรีราชา</t>
  </si>
  <si>
    <t>10102245</t>
  </si>
  <si>
    <t>S/A SUMITOMO MITSUBISHI (SAKUR</t>
  </si>
  <si>
    <t>10102246</t>
  </si>
  <si>
    <t>S/A BANK OF ASIA (EASTERN SEAB</t>
  </si>
  <si>
    <t>10102247</t>
  </si>
  <si>
    <t>S/A BANK OF ASIA (SAMRONG)</t>
  </si>
  <si>
    <t>10102248</t>
  </si>
  <si>
    <t>S/A TMB BANK PLC.(POOCHAO)030-</t>
  </si>
  <si>
    <t>10102311</t>
  </si>
  <si>
    <t>S/A MIZUHO BANK LTD</t>
  </si>
  <si>
    <t>10102312</t>
  </si>
  <si>
    <t>C/A MIZUHO BANK,LTD</t>
  </si>
  <si>
    <t>10102999</t>
  </si>
  <si>
    <t>TRANSFER ACCOUNT</t>
  </si>
  <si>
    <t>1XXXXXXX</t>
  </si>
  <si>
    <t>Outstanding cheque</t>
  </si>
  <si>
    <t>20101110X</t>
  </si>
  <si>
    <t>O/D BANK OF AYUDHAYA (HO) RAMA III</t>
  </si>
  <si>
    <t>20101111X</t>
  </si>
  <si>
    <t>C/A Krung Thai Bank(Poochao)</t>
  </si>
  <si>
    <t>20101113</t>
  </si>
  <si>
    <t>O/D-THE SIAM COMMERCIAL BANK (</t>
  </si>
  <si>
    <t>20101116</t>
  </si>
  <si>
    <t>O/D-BANK OF AYUDHAYA-สยามอิสเท</t>
  </si>
  <si>
    <t>20101116X</t>
  </si>
  <si>
    <t>O/D-BANK OF AYUDHAYA</t>
  </si>
  <si>
    <t>10102310</t>
  </si>
  <si>
    <t>FIX ACCT - BANGKOK BANK LIMIT(</t>
  </si>
  <si>
    <t>10103100</t>
  </si>
  <si>
    <t>SHORT TERM INVESTMENT</t>
  </si>
  <si>
    <t>10103200</t>
  </si>
  <si>
    <t>LONG TERM INVESTMENT</t>
  </si>
  <si>
    <t>10104300</t>
  </si>
  <si>
    <t>CUSTOMER'S RETURNED CHEQUE</t>
  </si>
  <si>
    <t>10104410</t>
  </si>
  <si>
    <t>LOCAL CUSTOMERS</t>
  </si>
  <si>
    <t>10104420</t>
  </si>
  <si>
    <t>FOREIGN CUSTOMER-CUTTING</t>
  </si>
  <si>
    <t>10104424</t>
  </si>
  <si>
    <t>FOREIGN CUSTOMER-MCPD</t>
  </si>
  <si>
    <t>10105100</t>
  </si>
  <si>
    <t>ALLOWANCE FOR DOUBTFUL ACCOUNT</t>
  </si>
  <si>
    <t>10108520</t>
  </si>
  <si>
    <t>UNBILLED RECEIVABLE</t>
  </si>
  <si>
    <t>10104410X</t>
  </si>
  <si>
    <t>LOCAL CUSTOMERS-Related</t>
  </si>
  <si>
    <t>10104420X</t>
  </si>
  <si>
    <t>FOREIGN CUSTOMER</t>
  </si>
  <si>
    <t>10108300X</t>
  </si>
  <si>
    <t>Amount due from related company</t>
  </si>
  <si>
    <t>10108510</t>
  </si>
  <si>
    <t>ACCRUED INTEREST RECEIVABLE</t>
  </si>
  <si>
    <t>10304000</t>
  </si>
  <si>
    <t>LOANS TO RELATED COMPANIES</t>
  </si>
  <si>
    <t>10304100</t>
  </si>
  <si>
    <t>ALLOW FOR DOUBTF LOAN AND INTE</t>
  </si>
  <si>
    <t>10107200</t>
  </si>
  <si>
    <t>SHORT-TERM LOANS TO RELATED CO</t>
  </si>
  <si>
    <t>20302000</t>
  </si>
  <si>
    <t>LOANS FROM RELATED COMPANY</t>
  </si>
  <si>
    <t>20304000</t>
  </si>
  <si>
    <t>LOANS FROM SHAREHOLDER</t>
  </si>
  <si>
    <t>10106100</t>
  </si>
  <si>
    <t>FINISHED GOODS</t>
  </si>
  <si>
    <t>10106200</t>
  </si>
  <si>
    <t>WORK IN PROCESS</t>
  </si>
  <si>
    <t>10106210</t>
  </si>
  <si>
    <t>JOB COST CONTROL</t>
  </si>
  <si>
    <t>10106300</t>
  </si>
  <si>
    <t>RAW MATERIAL</t>
  </si>
  <si>
    <t>10106420</t>
  </si>
  <si>
    <t>SPAREPARTS</t>
  </si>
  <si>
    <t>10106430</t>
  </si>
  <si>
    <t>FACTORY SUPPLIES</t>
  </si>
  <si>
    <t>10106510</t>
  </si>
  <si>
    <t>RAW MATERIAL IN TRANSIT</t>
  </si>
  <si>
    <t>10106910</t>
  </si>
  <si>
    <t>ALLOWANCE FOR OBSOLESENCE</t>
  </si>
  <si>
    <t>10106920</t>
  </si>
  <si>
    <t>ALLOWANCE FOR DIMINUTION IN VA</t>
  </si>
  <si>
    <t>10108100</t>
  </si>
  <si>
    <t>ADVANCE PAYMENTS FOR CONSIGNEE</t>
  </si>
  <si>
    <t>10108110</t>
  </si>
  <si>
    <t>ALLOW FOR DOUBTF ADVAN-CONSIGN</t>
  </si>
  <si>
    <t>10104410A</t>
  </si>
  <si>
    <t>Retention</t>
  </si>
  <si>
    <t>10108300</t>
  </si>
  <si>
    <t>ADVANCE PAYMENTS FOR OTHERS</t>
  </si>
  <si>
    <t>10108420</t>
  </si>
  <si>
    <t>PREPAID INSURANCE</t>
  </si>
  <si>
    <t>10108440</t>
  </si>
  <si>
    <t>PREPAID LAND AND BUILDING TAX</t>
  </si>
  <si>
    <t>10108441</t>
  </si>
  <si>
    <t>PREPAID FACTORY REGISTRATION F</t>
  </si>
  <si>
    <t>10108442</t>
  </si>
  <si>
    <t>PREPAID SIGNBOARD TAX</t>
  </si>
  <si>
    <t>10108450</t>
  </si>
  <si>
    <t>PREPAID WORKMAN'S COMPENSATION</t>
  </si>
  <si>
    <t>10108470</t>
  </si>
  <si>
    <t>PREPAID SUBSCRIPTION &amp; MEMBER</t>
  </si>
  <si>
    <t>10108480</t>
  </si>
  <si>
    <t>PREPAID POSTAGE &amp; TELEGRAM</t>
  </si>
  <si>
    <t>10108490</t>
  </si>
  <si>
    <t>PREPAID REPAIR&amp;MAINTENANCE EQP</t>
  </si>
  <si>
    <t>10108495</t>
  </si>
  <si>
    <t>PREPAID FROM PAYABLE</t>
  </si>
  <si>
    <t>10108500X</t>
  </si>
  <si>
    <t>PREPAID SET EXPENSE</t>
  </si>
  <si>
    <t>10108530</t>
  </si>
  <si>
    <t>PREPAID  COMPUTER'S DATA STORA</t>
  </si>
  <si>
    <t>10108800</t>
  </si>
  <si>
    <t>OTHER RECEIVABLE</t>
  </si>
  <si>
    <t>10108800A</t>
  </si>
  <si>
    <t>Receivable - Revenue Department</t>
  </si>
  <si>
    <t>10108810</t>
  </si>
  <si>
    <t>ALLOW FOR DOUBTF OTHER RECEV.M</t>
  </si>
  <si>
    <t>10108900</t>
  </si>
  <si>
    <t>RECEIVABLE TO INPUT TAX</t>
  </si>
  <si>
    <t>10603100</t>
  </si>
  <si>
    <t>DEFERRED CHARGES</t>
  </si>
  <si>
    <t>20108300</t>
  </si>
  <si>
    <t>PAYABLE TO OUTPUT TAX</t>
  </si>
  <si>
    <t>10401100</t>
  </si>
  <si>
    <t>LAND</t>
  </si>
  <si>
    <t>10401500</t>
  </si>
  <si>
    <t>LAND-CARGO(SSSC2)</t>
  </si>
  <si>
    <t>10401600</t>
  </si>
  <si>
    <t>LAND -SSSC3</t>
  </si>
  <si>
    <t>10402100</t>
  </si>
  <si>
    <t>OFFICE BUILDING</t>
  </si>
  <si>
    <t>10402110</t>
  </si>
  <si>
    <t>OFFICE BUILDING-SSSC3</t>
  </si>
  <si>
    <t>10402200</t>
  </si>
  <si>
    <t>PLANT BUILDING</t>
  </si>
  <si>
    <t>10402210</t>
  </si>
  <si>
    <t>PLANT BUILDING -SSSC3</t>
  </si>
  <si>
    <t>10402300</t>
  </si>
  <si>
    <t>OFFICE BUILDING IMPROVEMENTS</t>
  </si>
  <si>
    <t>10402310</t>
  </si>
  <si>
    <t>OFFICE BUILDING IMPROV -SSSC3</t>
  </si>
  <si>
    <t>10402400</t>
  </si>
  <si>
    <t>PLANT BUILDING IMPROVEMENTS</t>
  </si>
  <si>
    <t>10402410</t>
  </si>
  <si>
    <t>PLANT BUILDING IMPRO-SSSC3</t>
  </si>
  <si>
    <t>10403100</t>
  </si>
  <si>
    <t>MACHINERY</t>
  </si>
  <si>
    <t>10403110</t>
  </si>
  <si>
    <t>MACHINERY - SSSC3</t>
  </si>
  <si>
    <t>10403200</t>
  </si>
  <si>
    <t>FACTORY EQUIPMENT</t>
  </si>
  <si>
    <t>10403210</t>
  </si>
  <si>
    <t>FACTORY EQUIPMENT - SSSC 3</t>
  </si>
  <si>
    <t>10403300</t>
  </si>
  <si>
    <t>UTILITY</t>
  </si>
  <si>
    <t>10403310</t>
  </si>
  <si>
    <t>UTILITY - SSSC3</t>
  </si>
  <si>
    <t>10405100</t>
  </si>
  <si>
    <t>FURNITURE AND FIXTURES</t>
  </si>
  <si>
    <t>10405110</t>
  </si>
  <si>
    <t>FURNITURE -SSSC3</t>
  </si>
  <si>
    <t>10405200</t>
  </si>
  <si>
    <t>OFFICE EQUIPMENT</t>
  </si>
  <si>
    <t>10405210</t>
  </si>
  <si>
    <t>OFFICE EQU-SSSC3</t>
  </si>
  <si>
    <t>10406100</t>
  </si>
  <si>
    <t>COMPUTER</t>
  </si>
  <si>
    <t>10406110</t>
  </si>
  <si>
    <t>COMPUTER - SSSC3</t>
  </si>
  <si>
    <t>10407100</t>
  </si>
  <si>
    <t>VEHICLES</t>
  </si>
  <si>
    <t>10407110</t>
  </si>
  <si>
    <t>VEHICLE - SSSC 3</t>
  </si>
  <si>
    <t>10408100</t>
  </si>
  <si>
    <t>MACHINERY UNDER INSTALLATION</t>
  </si>
  <si>
    <t>10409100</t>
  </si>
  <si>
    <t>CONSTRUCTION IN PROGRESS</t>
  </si>
  <si>
    <t>1040XXXX</t>
  </si>
  <si>
    <t>ROU - Land SSVN</t>
  </si>
  <si>
    <t>10502100</t>
  </si>
  <si>
    <t>ACC.DEP.-OFFICE BUILDING</t>
  </si>
  <si>
    <t>10502101</t>
  </si>
  <si>
    <t>ACC.DEP.-OFF. BLDG. DIFFER.(TA</t>
  </si>
  <si>
    <t>10502110</t>
  </si>
  <si>
    <t>ACC.DEP.-OFFICE BUILD-SSSC3</t>
  </si>
  <si>
    <t>10502111</t>
  </si>
  <si>
    <t>ACC.DEP.-OFF.BLDG.DIFFER.(TAS</t>
  </si>
  <si>
    <t>10502200</t>
  </si>
  <si>
    <t>ACC.DEP.-PLANT BUILDING</t>
  </si>
  <si>
    <t>10502210</t>
  </si>
  <si>
    <t>ACC.DEP.-PLANT BUILD -SSSC3</t>
  </si>
  <si>
    <t>10502211</t>
  </si>
  <si>
    <t>10502300</t>
  </si>
  <si>
    <t>ACC.DEP.-OFFICE BUILD IMPROV</t>
  </si>
  <si>
    <t>10502310</t>
  </si>
  <si>
    <t>ACC.DEP.-OFFICE BUILD - SSSC3</t>
  </si>
  <si>
    <t>10502400</t>
  </si>
  <si>
    <t>ACC.DEP.-PLANT BUILD IMPROVE</t>
  </si>
  <si>
    <t>10502410</t>
  </si>
  <si>
    <t>ACC.DEP.-PLANT BUILD SSSC3</t>
  </si>
  <si>
    <t>10502411</t>
  </si>
  <si>
    <t>10502600</t>
  </si>
  <si>
    <t>DEP.BUILD PREMIUM RE F/A SSSC1</t>
  </si>
  <si>
    <t>10502610</t>
  </si>
  <si>
    <t>DEP.BUILD PREMIUM RE F/A SSSC2</t>
  </si>
  <si>
    <t>10502620</t>
  </si>
  <si>
    <t>DEP.BUILD PREMIUM RE F/A SSSC3</t>
  </si>
  <si>
    <t>10502630</t>
  </si>
  <si>
    <t>ALLOWANCE FOR IMPAIRMENT LOSS</t>
  </si>
  <si>
    <t>10503100</t>
  </si>
  <si>
    <t>ACC.DEP.-MACHINERY</t>
  </si>
  <si>
    <t>10503101</t>
  </si>
  <si>
    <t>ACC.DEP.-MACHINE.DIFFER.(TAS 1</t>
  </si>
  <si>
    <t>10503110</t>
  </si>
  <si>
    <t>ACC.DEP.-MACHINERY SSSC3</t>
  </si>
  <si>
    <t>10503111</t>
  </si>
  <si>
    <t>10503200</t>
  </si>
  <si>
    <t>ACC.DEP.-EQUIPMENT</t>
  </si>
  <si>
    <t>10503210</t>
  </si>
  <si>
    <t>ACC.DEP.-EQUIPMENT - SSSC3</t>
  </si>
  <si>
    <t>10503300</t>
  </si>
  <si>
    <t>ACC.DEP.-UTILITY</t>
  </si>
  <si>
    <t>10503310</t>
  </si>
  <si>
    <t>ACC.DEP.-UTILITY SSSC3</t>
  </si>
  <si>
    <t>10505100</t>
  </si>
  <si>
    <t>ACC.DEP.-FURNITURE &amp; FIXTURE</t>
  </si>
  <si>
    <t>10505110</t>
  </si>
  <si>
    <t>ACC.DEP.-FURNITURE SSSC3</t>
  </si>
  <si>
    <t>10505200</t>
  </si>
  <si>
    <t>ACC.DEP.-OFFICE EQUIPMENT</t>
  </si>
  <si>
    <t>10505210</t>
  </si>
  <si>
    <t>ACC.DEP.-OFFICE EQU.SSSC3</t>
  </si>
  <si>
    <t>10506100</t>
  </si>
  <si>
    <t>ACC.DEP.-COMPUTER</t>
  </si>
  <si>
    <t>10506110</t>
  </si>
  <si>
    <t>ACC.DEP.-COMPUTER SSSC3</t>
  </si>
  <si>
    <t>10507100</t>
  </si>
  <si>
    <t>ACC.DEP.-VECHICLES</t>
  </si>
  <si>
    <t>10507110</t>
  </si>
  <si>
    <t>ACC.DEP.-VEHICLE SSSC3</t>
  </si>
  <si>
    <t>10302100</t>
  </si>
  <si>
    <t>INVESTMENT IN VIETNAM</t>
  </si>
  <si>
    <t>10605100X</t>
  </si>
  <si>
    <t>Assets not use in operations</t>
  </si>
  <si>
    <t>10605200</t>
  </si>
  <si>
    <t>FENCE FOR LEASE - (รั้วให้เช่า</t>
  </si>
  <si>
    <t>10605210</t>
  </si>
  <si>
    <t>ACC.DEPRECIATION -FENCE FOR LE</t>
  </si>
  <si>
    <t>10606100</t>
  </si>
  <si>
    <t>UNUSED MACHINERY</t>
  </si>
  <si>
    <t>10606110</t>
  </si>
  <si>
    <t>ALLOWANCE FOR UNUSED MACHINE</t>
  </si>
  <si>
    <t>10301000</t>
  </si>
  <si>
    <t>INVESTMENT TO RELATED COMPANY</t>
  </si>
  <si>
    <t>10302000</t>
  </si>
  <si>
    <t>INVESTMENT TO OTHER COMPANIES</t>
  </si>
  <si>
    <t>10607100</t>
  </si>
  <si>
    <t>DEFERRED TAX ASSET</t>
  </si>
  <si>
    <t>10602100</t>
  </si>
  <si>
    <t>WITHHOLDING INCOME TAX</t>
  </si>
  <si>
    <t>10108470X</t>
  </si>
  <si>
    <t>10108500</t>
  </si>
  <si>
    <t>PREPAID  SET  EXPENSES</t>
  </si>
  <si>
    <t>10601000</t>
  </si>
  <si>
    <t>DEPOSITS TO SUPPLIERS</t>
  </si>
  <si>
    <t>10604100</t>
  </si>
  <si>
    <t>ORGANIZATION EXPENSES</t>
  </si>
  <si>
    <t>10605100</t>
  </si>
  <si>
    <t>OTHER ASSETS</t>
  </si>
  <si>
    <t>1060XXXX</t>
  </si>
  <si>
    <t>Deffered Interest</t>
  </si>
  <si>
    <t>10102111</t>
  </si>
  <si>
    <t>C/A BOA US</t>
  </si>
  <si>
    <t>10102130</t>
  </si>
  <si>
    <t>10102150X</t>
  </si>
  <si>
    <t>C/A BANK OF TOKYO</t>
  </si>
  <si>
    <t>10102193X</t>
  </si>
  <si>
    <t>C/A BANGKOK BANK LIMIT ???????</t>
  </si>
  <si>
    <t>10102312X</t>
  </si>
  <si>
    <t>C/A THE MIZOHO CORPORATE[MHCB]</t>
  </si>
  <si>
    <t>20101110</t>
  </si>
  <si>
    <t>O/D-BANK OF AYUDHAYA (HO พระรา</t>
  </si>
  <si>
    <t>20101111</t>
  </si>
  <si>
    <t>O/D-KRUNG THAI BANK (POOCHAO)</t>
  </si>
  <si>
    <t>20101112</t>
  </si>
  <si>
    <t>O/D-NAKORNTHON</t>
  </si>
  <si>
    <t>20101114</t>
  </si>
  <si>
    <t>O/D-THAI MILITARY BNAKทหารไทย(</t>
  </si>
  <si>
    <t>20101115</t>
  </si>
  <si>
    <t>O/D-BANK OF AMERICA</t>
  </si>
  <si>
    <t>20101116A</t>
  </si>
  <si>
    <t>20101211</t>
  </si>
  <si>
    <t>T/R-BANK OF AYUDHYA</t>
  </si>
  <si>
    <t>20101213</t>
  </si>
  <si>
    <t>T/R-BAY สาธร (bank of tokyo)</t>
  </si>
  <si>
    <t>20101217</t>
  </si>
  <si>
    <t>T/R-SUMITOMO MITSUBISHI (SAKUR</t>
  </si>
  <si>
    <t>20101219</t>
  </si>
  <si>
    <t>T/R-SCB(SIAM COMMERCIAL BANK)</t>
  </si>
  <si>
    <t>20101220</t>
  </si>
  <si>
    <t>T/R-MHCB</t>
  </si>
  <si>
    <t>20101223</t>
  </si>
  <si>
    <t>T/R-KHUNGTHAI</t>
  </si>
  <si>
    <t>20101224</t>
  </si>
  <si>
    <t>T/R-AMERICA</t>
  </si>
  <si>
    <t>20101225</t>
  </si>
  <si>
    <t>T/R-IBJ</t>
  </si>
  <si>
    <t>20101226</t>
  </si>
  <si>
    <t>T/R-BANGKOK BANK</t>
  </si>
  <si>
    <t>20101227</t>
  </si>
  <si>
    <t>T/R-SCIB BANK(SIAM CITY BANK)</t>
  </si>
  <si>
    <t>20101228</t>
  </si>
  <si>
    <t>T/R-TMB BANK(ธนาคารทหารไทย)</t>
  </si>
  <si>
    <t>20101229</t>
  </si>
  <si>
    <t>T/R-TB BANK(ธนาคารธนชาติ)</t>
  </si>
  <si>
    <t>20101230</t>
  </si>
  <si>
    <t>T/R-UOB</t>
  </si>
  <si>
    <t>20101231</t>
  </si>
  <si>
    <t>P/N-BANK OF AYUDHYA</t>
  </si>
  <si>
    <t>20102110</t>
  </si>
  <si>
    <t>SHORT TERM LOAN-MITSUBISHI</t>
  </si>
  <si>
    <t>20102200</t>
  </si>
  <si>
    <t>PROMISSORY NOTE</t>
  </si>
  <si>
    <t>20102213</t>
  </si>
  <si>
    <t>SAVING ACCT-SCB</t>
  </si>
  <si>
    <t>20103202</t>
  </si>
  <si>
    <t>LOAN FROM LOCAL BANK</t>
  </si>
  <si>
    <t>20103203</t>
  </si>
  <si>
    <t>LOAN FROM FOREIGN BANK</t>
  </si>
  <si>
    <t>20103204</t>
  </si>
  <si>
    <t>LOAN FOR P/N (TRADE) - BAY</t>
  </si>
  <si>
    <t>20103100</t>
  </si>
  <si>
    <t>ACCOUNTS PAYABLE - LOCAL</t>
  </si>
  <si>
    <t>20103201</t>
  </si>
  <si>
    <t>NOTE PAYABLE</t>
  </si>
  <si>
    <t>20105500</t>
  </si>
  <si>
    <t>PAYABLE TO OTHER - T/T</t>
  </si>
  <si>
    <t>20106100</t>
  </si>
  <si>
    <t>ACCRUED INTEREST-LOANS</t>
  </si>
  <si>
    <t>20106110</t>
  </si>
  <si>
    <t>ACCRUED INTEREST P/N (TRADE) B</t>
  </si>
  <si>
    <t>20106200</t>
  </si>
  <si>
    <t>ACCRUED INTEREST COMPENSATE</t>
  </si>
  <si>
    <t>20106300</t>
  </si>
  <si>
    <t>ACCRUED DUTY REFUND</t>
  </si>
  <si>
    <t>20108115</t>
  </si>
  <si>
    <t>ACCRUED INTEREST T/R - BAY</t>
  </si>
  <si>
    <t>20108116</t>
  </si>
  <si>
    <t>ACC.INTEREST T/R - BANGKOK BAN</t>
  </si>
  <si>
    <t>20108117</t>
  </si>
  <si>
    <t>ACC.INTEREST T/R - SCIB(SIAM C</t>
  </si>
  <si>
    <t>20108118</t>
  </si>
  <si>
    <t>ACC.INTEREST T/R - TMB</t>
  </si>
  <si>
    <t>20108119</t>
  </si>
  <si>
    <t>ACC.INTEREST T/R - TB (ธนาคารธ</t>
  </si>
  <si>
    <t>20108135</t>
  </si>
  <si>
    <t>ACC.INTEREST T/R - TOKYO</t>
  </si>
  <si>
    <t>20108145</t>
  </si>
  <si>
    <t>ACC.INTEREST T/R - NAKORNTHON</t>
  </si>
  <si>
    <t>20108165</t>
  </si>
  <si>
    <t>ACC.INTEREST T/R - SCB</t>
  </si>
  <si>
    <t>20108175</t>
  </si>
  <si>
    <t>ACC.INTEREST-SUMITOMO MITSUBIS</t>
  </si>
  <si>
    <t>20108187</t>
  </si>
  <si>
    <t>ACC.INTEREST T/R-THE DAI-ICHI</t>
  </si>
  <si>
    <t>20108196</t>
  </si>
  <si>
    <t>ACC.INT.T/R - AMERICA</t>
  </si>
  <si>
    <t>20108197</t>
  </si>
  <si>
    <t>ACC.INTEREST T/R-IBJ</t>
  </si>
  <si>
    <t>20108198</t>
  </si>
  <si>
    <t>ACCRUED BONUS</t>
  </si>
  <si>
    <t>20108198X</t>
  </si>
  <si>
    <t>Accrued Bonus</t>
  </si>
  <si>
    <t>20104100</t>
  </si>
  <si>
    <t>ACCRUED DIVIDENDS</t>
  </si>
  <si>
    <t>20105300</t>
  </si>
  <si>
    <t>PAYABLE TO RELATED COMPANY</t>
  </si>
  <si>
    <t>20105400</t>
  </si>
  <si>
    <t>PAYABLE TO RELATED T/T-OKAYA</t>
  </si>
  <si>
    <t>20105600</t>
  </si>
  <si>
    <t>PAYABLE TO RELATED T/T-SSVN</t>
  </si>
  <si>
    <t>20108112</t>
  </si>
  <si>
    <t>ACCRUED INTEREST T/T - OKAYA</t>
  </si>
  <si>
    <t>20108200A</t>
  </si>
  <si>
    <t>Amount due to Related parties</t>
  </si>
  <si>
    <t>20109100</t>
  </si>
  <si>
    <t>DEFERED REVENUE</t>
  </si>
  <si>
    <t>20301000</t>
  </si>
  <si>
    <t>ADVANCE FROM CUSTOMER</t>
  </si>
  <si>
    <t>20107100</t>
  </si>
  <si>
    <t>INCOME TAXES PAYABLE</t>
  </si>
  <si>
    <t>20107110</t>
  </si>
  <si>
    <t>ACCRUED CORPORATE INCOME TAX</t>
  </si>
  <si>
    <t>10106200X</t>
  </si>
  <si>
    <t>Work in Progress - Accrued</t>
  </si>
  <si>
    <t>10108800X</t>
  </si>
  <si>
    <t>Payable - Revenue Department</t>
  </si>
  <si>
    <t>20107200</t>
  </si>
  <si>
    <t>BUSINESS TAXES PAYABLE</t>
  </si>
  <si>
    <t>20107300</t>
  </si>
  <si>
    <t>WITHHOLDING TAXES PAYABLE</t>
  </si>
  <si>
    <t>20108102</t>
  </si>
  <si>
    <t>ACCRUED ELECTRICITY</t>
  </si>
  <si>
    <t>20108103</t>
  </si>
  <si>
    <t>ACCRUED STAFF WELFARE</t>
  </si>
  <si>
    <t>20108104</t>
  </si>
  <si>
    <t>ACCRUED TELEPHONE</t>
  </si>
  <si>
    <t>20108107</t>
  </si>
  <si>
    <t>ACCRUED IMPORT CLEARING EXPS</t>
  </si>
  <si>
    <t>20108108</t>
  </si>
  <si>
    <t>ACCRUED EMPLOYEE LOANS</t>
  </si>
  <si>
    <t>20108109</t>
  </si>
  <si>
    <t>ACCRUED PROFESSIONAL FEES</t>
  </si>
  <si>
    <t>20108110</t>
  </si>
  <si>
    <t>ACCRUED SOCIAL SECURITY ACTS.E</t>
  </si>
  <si>
    <t>20108111</t>
  </si>
  <si>
    <t>ACCRUED COMPENSATE EXPENSES</t>
  </si>
  <si>
    <t>20108199</t>
  </si>
  <si>
    <t>OTHER ACCRUED</t>
  </si>
  <si>
    <t>20108200</t>
  </si>
  <si>
    <t>OTHER PAYABLE</t>
  </si>
  <si>
    <t>20108210</t>
  </si>
  <si>
    <t>OTHER PAYABLE SSG SAV.CO OPERA</t>
  </si>
  <si>
    <t>20108220</t>
  </si>
  <si>
    <t>OTHER PAYABLE GOV.HOUSING BANK</t>
  </si>
  <si>
    <t>20108230</t>
  </si>
  <si>
    <t>OTHER PAYABLE GOVERNMENT SAVIN</t>
  </si>
  <si>
    <t>20108240</t>
  </si>
  <si>
    <t>OTHER PAYABLE STUDENT LOAN FUN</t>
  </si>
  <si>
    <t>20109110</t>
  </si>
  <si>
    <t>DEPOSITS FROM CUSTOMERS</t>
  </si>
  <si>
    <t>20401000</t>
  </si>
  <si>
    <t>PROVIDENT FUNDS</t>
  </si>
  <si>
    <t>29999991A</t>
  </si>
  <si>
    <t>Provision for projects loss of MCPD</t>
  </si>
  <si>
    <t>29999999</t>
  </si>
  <si>
    <t>RESERVE FOR WITHOLDING TAX</t>
  </si>
  <si>
    <t>66666611</t>
  </si>
  <si>
    <t>A/R10104410 ADJUST</t>
  </si>
  <si>
    <t>66666612</t>
  </si>
  <si>
    <t>66666621</t>
  </si>
  <si>
    <t>A/P20107300 ADJUST</t>
  </si>
  <si>
    <t>66666622</t>
  </si>
  <si>
    <t>A/P20108102 ADJUST</t>
  </si>
  <si>
    <t>66666623</t>
  </si>
  <si>
    <t>A/P20108104 ADJUST</t>
  </si>
  <si>
    <t>66666666</t>
  </si>
  <si>
    <t>ACCOUNT FOR BEGINNING TRANSFER</t>
  </si>
  <si>
    <t>20501000C</t>
  </si>
  <si>
    <t>EMPLOYEE BENEFITS OBLIGATION</t>
  </si>
  <si>
    <t>20501000</t>
  </si>
  <si>
    <t>20501010</t>
  </si>
  <si>
    <t>DEFERRED TAX LIABILITY</t>
  </si>
  <si>
    <t>2050XXXX</t>
  </si>
  <si>
    <t>Lease Liabilities</t>
  </si>
  <si>
    <t>30101000</t>
  </si>
  <si>
    <t>ISSUED&amp;PAID UP SHARE CAPITAL</t>
  </si>
  <si>
    <t>30201000</t>
  </si>
  <si>
    <t>PREMIUM ON SHARE CAPITAL</t>
  </si>
  <si>
    <t>30202000</t>
  </si>
  <si>
    <t>PREMIUM ON RE-APPRAISED OF F/A</t>
  </si>
  <si>
    <t>30401000</t>
  </si>
  <si>
    <t>APPRO. RETAIN EARNING LEGAL RS</t>
  </si>
  <si>
    <t>30301000</t>
  </si>
  <si>
    <t>RETAINED EARNING-INCEP TO DATE</t>
  </si>
  <si>
    <t>30500000</t>
  </si>
  <si>
    <t>DIVINDEND PAID</t>
  </si>
  <si>
    <t>30501000</t>
  </si>
  <si>
    <t>RETAINED EARNINGS YR-TO-DATE</t>
  </si>
  <si>
    <t>49999999</t>
  </si>
  <si>
    <t>TOTAL REVENUE JAN-DEC</t>
  </si>
  <si>
    <t>59999999</t>
  </si>
  <si>
    <t>TOTAL EXPENSES JAN-DEC</t>
  </si>
  <si>
    <t>40101110</t>
  </si>
  <si>
    <t>GROSS-LOCAL-SALES-OTHER COMPAN</t>
  </si>
  <si>
    <t>40101111</t>
  </si>
  <si>
    <t>GROSS LOCAL SALE CONSIG OTHER</t>
  </si>
  <si>
    <t>40101120</t>
  </si>
  <si>
    <t>GROSS LOCAL SALES-RELATED CO.</t>
  </si>
  <si>
    <t>40101210</t>
  </si>
  <si>
    <t>SALE RETUR &amp; ALLOWA -LOC S OTH</t>
  </si>
  <si>
    <t>40101310</t>
  </si>
  <si>
    <t>DISCOUNT -LOCAL SALES-OTHER CO</t>
  </si>
  <si>
    <t>40101320</t>
  </si>
  <si>
    <t>DISCOUNT-LOCAL-SALES-RELATED C</t>
  </si>
  <si>
    <t>40102111</t>
  </si>
  <si>
    <t>EXPORT SALES - OTHER</t>
  </si>
  <si>
    <t>40102112</t>
  </si>
  <si>
    <t>EXPORT SALES RELATED</t>
  </si>
  <si>
    <t>40102310</t>
  </si>
  <si>
    <t>DISCOUNT DIRECT EXPORT SALE OT</t>
  </si>
  <si>
    <t>40102331</t>
  </si>
  <si>
    <t>DISCOUNT IND EXP SALE-OTHER CO</t>
  </si>
  <si>
    <t>40103100X</t>
  </si>
  <si>
    <t>Service Revenues</t>
  </si>
  <si>
    <t>40103300X</t>
  </si>
  <si>
    <t>Discount - Service - Roofing - INSTA</t>
  </si>
  <si>
    <t>40101110X</t>
  </si>
  <si>
    <t>GROSS-LOCAL-SALES-OTHER COMPANY</t>
  </si>
  <si>
    <t>40101120X</t>
  </si>
  <si>
    <t>40103100</t>
  </si>
  <si>
    <t>SERVICE REVUNUES</t>
  </si>
  <si>
    <t>40103102</t>
  </si>
  <si>
    <t>SERVICE REVUNUES - EXPORT RELA</t>
  </si>
  <si>
    <t>40103300</t>
  </si>
  <si>
    <t>DISCOUNT-SERVICE-ROOFING-INSTA</t>
  </si>
  <si>
    <t>40207000</t>
  </si>
  <si>
    <t>INCOME FROM TRANSPORTION</t>
  </si>
  <si>
    <t>40207100</t>
  </si>
  <si>
    <t>INCOME FROM WEIGHT FEE</t>
  </si>
  <si>
    <t>40203000</t>
  </si>
  <si>
    <t>INCOME FROM WAREHOUSE RENTAL</t>
  </si>
  <si>
    <t>40203100</t>
  </si>
  <si>
    <t>INCOME FROM RENTAL LAND</t>
  </si>
  <si>
    <t>40203200</t>
  </si>
  <si>
    <t>INCOME FROM RENTAL OFFICE BUIL</t>
  </si>
  <si>
    <t>50101000</t>
  </si>
  <si>
    <t>INVENTORY ADJUSTMENT (FG)</t>
  </si>
  <si>
    <t>50102000</t>
  </si>
  <si>
    <t>INVENTORY ADJUSTMENT (WIP)</t>
  </si>
  <si>
    <t>50103000</t>
  </si>
  <si>
    <t>INVENTORY ADJUSTMENT (RAW)</t>
  </si>
  <si>
    <t>50201100</t>
  </si>
  <si>
    <t>LOCAL PURCHASE</t>
  </si>
  <si>
    <t>50201200</t>
  </si>
  <si>
    <t>IMPORT PURCHASE</t>
  </si>
  <si>
    <t>50202000</t>
  </si>
  <si>
    <t>ADJ.FOR PURCHASE - LOCAL</t>
  </si>
  <si>
    <t>50202110</t>
  </si>
  <si>
    <t>ADJ.FOR PURCHASE - IMPORT</t>
  </si>
  <si>
    <t>50203100</t>
  </si>
  <si>
    <t>LOCAL DISCOUNT</t>
  </si>
  <si>
    <t>50203110</t>
  </si>
  <si>
    <t>IMPORT DISCOUNT</t>
  </si>
  <si>
    <t>50204000</t>
  </si>
  <si>
    <t>TRANSFER COST INTERSECTION</t>
  </si>
  <si>
    <t>50205000</t>
  </si>
  <si>
    <t>IMPORT DUTY TAX INCREASE</t>
  </si>
  <si>
    <t>50206000</t>
  </si>
  <si>
    <t>PROVISION FOR OBSOLETE STOCK</t>
  </si>
  <si>
    <t>50301000</t>
  </si>
  <si>
    <t>SALARY</t>
  </si>
  <si>
    <t>50302000</t>
  </si>
  <si>
    <t>PERMANENT DAILY WAGES</t>
  </si>
  <si>
    <t>50303000</t>
  </si>
  <si>
    <t>TEMPORARY DAILY WAGES</t>
  </si>
  <si>
    <t>50304000</t>
  </si>
  <si>
    <t>OVERTIME</t>
  </si>
  <si>
    <t>50304100</t>
  </si>
  <si>
    <t>DELIGENT AWARD</t>
  </si>
  <si>
    <t>50304200</t>
  </si>
  <si>
    <t>OTHER BENEFIT</t>
  </si>
  <si>
    <t>50305000</t>
  </si>
  <si>
    <t>BONUS</t>
  </si>
  <si>
    <t>50306000</t>
  </si>
  <si>
    <t>SOCIAL SECURITY ACTS. EXPENSE</t>
  </si>
  <si>
    <t>50307000</t>
  </si>
  <si>
    <t>PROVIDENT FUNDS EXPENSE</t>
  </si>
  <si>
    <t>50308000</t>
  </si>
  <si>
    <t>CURRENT SERVICE COST(EMPLOYEE</t>
  </si>
  <si>
    <t>50309000</t>
  </si>
  <si>
    <t>DISABILITY FUND(??????????????</t>
  </si>
  <si>
    <t>50401000</t>
  </si>
  <si>
    <t>MEDICAL EXPENSE</t>
  </si>
  <si>
    <t>50402000</t>
  </si>
  <si>
    <t>EMPLOYEE TRANSPORTATION EXPENS</t>
  </si>
  <si>
    <t>50403000</t>
  </si>
  <si>
    <t>TRAINING EXPENSE</t>
  </si>
  <si>
    <t>50403100</t>
  </si>
  <si>
    <t>TRAINING EXP.FOR REVENUE DEPAR</t>
  </si>
  <si>
    <t>50404000</t>
  </si>
  <si>
    <t>COMPENSATION</t>
  </si>
  <si>
    <t>50406000</t>
  </si>
  <si>
    <t>UNIFORM</t>
  </si>
  <si>
    <t>50407000</t>
  </si>
  <si>
    <t>EMPLOYEE INSURANCE</t>
  </si>
  <si>
    <t>50408000</t>
  </si>
  <si>
    <t>OTHER WELFARE EXPENSE</t>
  </si>
  <si>
    <t>50501000</t>
  </si>
  <si>
    <t>ELECTRICITY</t>
  </si>
  <si>
    <t>50502000</t>
  </si>
  <si>
    <t>WATER SUPPLY</t>
  </si>
  <si>
    <t>50503000</t>
  </si>
  <si>
    <t>TELEPHONE</t>
  </si>
  <si>
    <t>50504000</t>
  </si>
  <si>
    <t>POSTAGE,TELEGRAPH,FAC &amp; TELEX</t>
  </si>
  <si>
    <t>50505000</t>
  </si>
  <si>
    <t>OTHER UTILITIES EXPENSE</t>
  </si>
  <si>
    <t>50505100</t>
  </si>
  <si>
    <t>PIPE WATER EXP.</t>
  </si>
  <si>
    <t>50601000</t>
  </si>
  <si>
    <t>SMALL TOOLS</t>
  </si>
  <si>
    <t>50602000</t>
  </si>
  <si>
    <t>50603000</t>
  </si>
  <si>
    <t>OFFICE SUPPLIES</t>
  </si>
  <si>
    <t>50604000</t>
  </si>
  <si>
    <t>50605000</t>
  </si>
  <si>
    <t>FUEL AND OIL</t>
  </si>
  <si>
    <t>50606000</t>
  </si>
  <si>
    <t>PACKING MATERIALS</t>
  </si>
  <si>
    <t>50608000</t>
  </si>
  <si>
    <t>REPAIR&amp;MAINTAIN OFFICE BLDG</t>
  </si>
  <si>
    <t>50609000</t>
  </si>
  <si>
    <t>REPAIR&amp;MAINTAIN-PLANT BLDG</t>
  </si>
  <si>
    <t>50610000</t>
  </si>
  <si>
    <t>REPAIR&amp;MAINTAIN-OFF BG IMPROVE</t>
  </si>
  <si>
    <t>50611000</t>
  </si>
  <si>
    <t>REPAIR&amp;MAINTAIN-PLANT BG IMPRV</t>
  </si>
  <si>
    <t>50613000</t>
  </si>
  <si>
    <t>REPAIR&amp;MAINTAIN-MACHINERY</t>
  </si>
  <si>
    <t>50614000</t>
  </si>
  <si>
    <t>REPAIR&amp;MAINTAIN-EQUIPMENT</t>
  </si>
  <si>
    <t>50615000</t>
  </si>
  <si>
    <t>REPAIR&amp;MAINTAIN-UTILITY</t>
  </si>
  <si>
    <t>50617000</t>
  </si>
  <si>
    <t>REPAIR&amp;MAINTAIN-FURNITURE&amp;FIXT</t>
  </si>
  <si>
    <t>50618000</t>
  </si>
  <si>
    <t>REPAIR&amp;MAINTAIN-OFFICE EQUIPMT</t>
  </si>
  <si>
    <t>50619000</t>
  </si>
  <si>
    <t>REPAIR&amp;MAINTAIN-COMPUTER</t>
  </si>
  <si>
    <t>50620000</t>
  </si>
  <si>
    <t>REPAIR&amp;MAINTENCE-VEHICLES</t>
  </si>
  <si>
    <t>50701000</t>
  </si>
  <si>
    <t>HIRE OF WORK</t>
  </si>
  <si>
    <t>50802000</t>
  </si>
  <si>
    <t>DEPRECIATION-OFFICE BUILDING</t>
  </si>
  <si>
    <t>50802001</t>
  </si>
  <si>
    <t>DEPRE.BUILDING DIFFERENCE-TAS1</t>
  </si>
  <si>
    <t>50807000</t>
  </si>
  <si>
    <t>DEPRECIATION-MACHINERY</t>
  </si>
  <si>
    <t>50807100</t>
  </si>
  <si>
    <t>DEPRE.MACHINERY DIFFERENCE-TAS</t>
  </si>
  <si>
    <t>50808000</t>
  </si>
  <si>
    <t>DEPRECIATION-EQUIPMENT</t>
  </si>
  <si>
    <t>50809000</t>
  </si>
  <si>
    <t>DEPRECIATION-UTILITY</t>
  </si>
  <si>
    <t>50811000</t>
  </si>
  <si>
    <t>DEPRECIATION-FURNITURE&amp;FIXTURE</t>
  </si>
  <si>
    <t>50812000</t>
  </si>
  <si>
    <t>DEPRECIATION-OFFICE EQUIPMENT</t>
  </si>
  <si>
    <t>50813000</t>
  </si>
  <si>
    <t>DEPRECIATION-COMPUTER</t>
  </si>
  <si>
    <t>50814000</t>
  </si>
  <si>
    <t>DEPRECIATION-VEHICLES</t>
  </si>
  <si>
    <t>50901000</t>
  </si>
  <si>
    <t>COMMISSION</t>
  </si>
  <si>
    <t>50902000</t>
  </si>
  <si>
    <t>SAMPLE &amp; COMPLEMENTARY EXPENSE</t>
  </si>
  <si>
    <t>50903000</t>
  </si>
  <si>
    <t>ADVERTISING</t>
  </si>
  <si>
    <t>50904000</t>
  </si>
  <si>
    <t>PROMOTION EXPENSES</t>
  </si>
  <si>
    <t>50905000</t>
  </si>
  <si>
    <t>EXPORT &amp; IMPORT EXP.</t>
  </si>
  <si>
    <t>50XXXXXX</t>
  </si>
  <si>
    <t>Cost of Goods and Services</t>
  </si>
  <si>
    <t>51001000</t>
  </si>
  <si>
    <t>ENTERTAINMENT</t>
  </si>
  <si>
    <t>51002000</t>
  </si>
  <si>
    <t>DONATIONS</t>
  </si>
  <si>
    <t>51003000</t>
  </si>
  <si>
    <t>RENTAL HOUSE</t>
  </si>
  <si>
    <t>51003110</t>
  </si>
  <si>
    <t>RENT CAR</t>
  </si>
  <si>
    <t>51003120</t>
  </si>
  <si>
    <t>RENT EQUIPMENT</t>
  </si>
  <si>
    <t>51003140</t>
  </si>
  <si>
    <t>RENT WAREHOUSE</t>
  </si>
  <si>
    <t>51003150</t>
  </si>
  <si>
    <t>RENTAL CAR PARKING</t>
  </si>
  <si>
    <t>51004000</t>
  </si>
  <si>
    <t>INSURANCE PREMIUM-OFFICE BLDG</t>
  </si>
  <si>
    <t>51005000</t>
  </si>
  <si>
    <t>INSURANCE PREMIUM-PLANT BLDG</t>
  </si>
  <si>
    <t>51008000</t>
  </si>
  <si>
    <t>INSURANCE PREMIUM-OTHER STRUC.</t>
  </si>
  <si>
    <t>51009000</t>
  </si>
  <si>
    <t>INSURANCE PREMIUM-MACHINERY</t>
  </si>
  <si>
    <t>51011000</t>
  </si>
  <si>
    <t>INSURANCE PREMIUM-UTILITIES</t>
  </si>
  <si>
    <t>51013000</t>
  </si>
  <si>
    <t>INSURANCE PREMIUM-FURN &amp; FIX</t>
  </si>
  <si>
    <t>51015000</t>
  </si>
  <si>
    <t>INSURANCE PREMIUM-COMPUTER</t>
  </si>
  <si>
    <t>51016000</t>
  </si>
  <si>
    <t>INSURANCE PREMIUM-VEHICLES</t>
  </si>
  <si>
    <t>51016100</t>
  </si>
  <si>
    <t>INSURANCE PREMIUM-RAW MATERIAL</t>
  </si>
  <si>
    <t>51017000</t>
  </si>
  <si>
    <t>TRANSPORTATION</t>
  </si>
  <si>
    <t>51018000</t>
  </si>
  <si>
    <t>DOMESTIC TRAVELLING EXPENSE</t>
  </si>
  <si>
    <t>51019000</t>
  </si>
  <si>
    <t>OVERSEA TRAVELLING EXPENSES</t>
  </si>
  <si>
    <t>51020000</t>
  </si>
  <si>
    <t>SECURITY EXPENSES</t>
  </si>
  <si>
    <t>51021000</t>
  </si>
  <si>
    <t>SUBSCRIPTION &amp; MEMBERSHIP FEES</t>
  </si>
  <si>
    <t>51022000</t>
  </si>
  <si>
    <t>LAND AND BUILDING TAXES</t>
  </si>
  <si>
    <t>51023000</t>
  </si>
  <si>
    <t>SIGNBOARD TAX</t>
  </si>
  <si>
    <t>51025000</t>
  </si>
  <si>
    <t>VEHICLES REGISTRATION TAX</t>
  </si>
  <si>
    <t>51026000</t>
  </si>
  <si>
    <t>PROVISION FOR LOSS ON A/C RECE</t>
  </si>
  <si>
    <t>51026100</t>
  </si>
  <si>
    <t>BAD DEBT</t>
  </si>
  <si>
    <t>51028000</t>
  </si>
  <si>
    <t>STATIONARY</t>
  </si>
  <si>
    <t>51029000</t>
  </si>
  <si>
    <t>PRINTING AND XEROX</t>
  </si>
  <si>
    <t>51030000</t>
  </si>
  <si>
    <t>MANAGEMENT FEES</t>
  </si>
  <si>
    <t>51031000</t>
  </si>
  <si>
    <t>AUDIT FEES</t>
  </si>
  <si>
    <t>51031100</t>
  </si>
  <si>
    <t>MANAGEMENT FEES FOR ISO 9002</t>
  </si>
  <si>
    <t>51032000</t>
  </si>
  <si>
    <t>LEGAL FEES</t>
  </si>
  <si>
    <t>51033000</t>
  </si>
  <si>
    <t>BANK CHARGES</t>
  </si>
  <si>
    <t>51034000</t>
  </si>
  <si>
    <t>STAMPS DUTIES AND OTHER FEES</t>
  </si>
  <si>
    <t>51035000</t>
  </si>
  <si>
    <t>LABORATORY EXPENSES</t>
  </si>
  <si>
    <t>51037000</t>
  </si>
  <si>
    <t>FACTORY REGISTRATION FEES</t>
  </si>
  <si>
    <t>51039000</t>
  </si>
  <si>
    <t>SET  EXPENSES</t>
  </si>
  <si>
    <t>51080000</t>
  </si>
  <si>
    <t>TRANSFER EXP.INTERSECTION</t>
  </si>
  <si>
    <t>51099000</t>
  </si>
  <si>
    <t>MISCELLANEOUS EXPENSES</t>
  </si>
  <si>
    <t>51108100</t>
  </si>
  <si>
    <t>ACCOUNT NOT EXPENSE</t>
  </si>
  <si>
    <t>51400000</t>
  </si>
  <si>
    <t>CLAIM FOR DAMAGE STEEL</t>
  </si>
  <si>
    <t>51AAAAA</t>
  </si>
  <si>
    <t>O/H EXPENSE INSTRALL</t>
  </si>
  <si>
    <t>5999999A</t>
  </si>
  <si>
    <t>Loss of MCPD's projects</t>
  </si>
  <si>
    <t>52XXXXXX</t>
  </si>
  <si>
    <t>Selling Expense</t>
  </si>
  <si>
    <t>5081XXXX</t>
  </si>
  <si>
    <t>Depreciation - ROU</t>
  </si>
  <si>
    <t>5100XXXX</t>
  </si>
  <si>
    <t>Rental fee</t>
  </si>
  <si>
    <t>51050000</t>
  </si>
  <si>
    <t>PROVISION FOR DECLINING VALUE</t>
  </si>
  <si>
    <t>51XXXXXX</t>
  </si>
  <si>
    <t>Administrative Expenses</t>
  </si>
  <si>
    <t>51051000</t>
  </si>
  <si>
    <t>PROVISION FOR DIMINUTION IN VA</t>
  </si>
  <si>
    <t>51101000</t>
  </si>
  <si>
    <t>INTEREST EXP ON BANK OVERDRAFT</t>
  </si>
  <si>
    <t>51103000</t>
  </si>
  <si>
    <t>INTEREST EXP ON T/R</t>
  </si>
  <si>
    <t>51105000</t>
  </si>
  <si>
    <t>INTEREST EXP ON P/N</t>
  </si>
  <si>
    <t>51105100</t>
  </si>
  <si>
    <t>INTEREST COST</t>
  </si>
  <si>
    <t>51107000</t>
  </si>
  <si>
    <t>INTEREST EXP ON P/N ST LOAN</t>
  </si>
  <si>
    <t>5110XXXX</t>
  </si>
  <si>
    <t>Interest Expense</t>
  </si>
  <si>
    <t>40201000</t>
  </si>
  <si>
    <t>GAIN ON PROPERT DISPOSAL</t>
  </si>
  <si>
    <t>40202310</t>
  </si>
  <si>
    <t>INCOME FROM INTEREST T/R - CSN</t>
  </si>
  <si>
    <t>40204000</t>
  </si>
  <si>
    <t>INTEREST INCOME</t>
  </si>
  <si>
    <t>40206000</t>
  </si>
  <si>
    <t>INCOME FROM DIVIDEND</t>
  </si>
  <si>
    <t>40208000</t>
  </si>
  <si>
    <t>INCOME FROM PROMOTIONAL PRIVIL</t>
  </si>
  <si>
    <t>40208100</t>
  </si>
  <si>
    <t>INCOME FROM OUTSOURCING FEE</t>
  </si>
  <si>
    <t>40209000</t>
  </si>
  <si>
    <t>MISCELLANEOUS INCOME</t>
  </si>
  <si>
    <t>40202000</t>
  </si>
  <si>
    <t>GAIN ON EXCHANGE RATE</t>
  </si>
  <si>
    <t>40202100</t>
  </si>
  <si>
    <t>GAIN ON EXCHANGE RATE -T/R</t>
  </si>
  <si>
    <t>40202300</t>
  </si>
  <si>
    <t>GAIN ON EXCHANGE RATE INTEREST</t>
  </si>
  <si>
    <t>51200000</t>
  </si>
  <si>
    <t>INCOME TAX</t>
  </si>
  <si>
    <t>51210000</t>
  </si>
  <si>
    <t>INCOME TAX-DEFER TAX</t>
  </si>
  <si>
    <t>Conso</t>
  </si>
  <si>
    <t>Diff</t>
  </si>
  <si>
    <t>Q1'2022</t>
  </si>
  <si>
    <t>SIAM STEEL SERVICE CENTER PUBLIC COMPANY LIMITED.AND SUBSIDIARY</t>
  </si>
  <si>
    <t xml:space="preserve">FINANCIAL STATEMENTS </t>
  </si>
  <si>
    <t>SSSC</t>
  </si>
  <si>
    <t>SSVN</t>
  </si>
  <si>
    <t>CONSO</t>
  </si>
  <si>
    <t>BALANCE AS</t>
  </si>
  <si>
    <t>(SSSC+SSVN)</t>
  </si>
  <si>
    <t>ELIMINATED</t>
  </si>
  <si>
    <t>JAN.- MAR.'22</t>
  </si>
  <si>
    <t>Per audit</t>
  </si>
  <si>
    <t>Eliminated</t>
  </si>
  <si>
    <t>Ref</t>
  </si>
  <si>
    <t>BALANCE</t>
  </si>
  <si>
    <t>d</t>
  </si>
  <si>
    <t>j</t>
  </si>
  <si>
    <t>[Sheet -SSVN]</t>
  </si>
  <si>
    <t>e</t>
  </si>
  <si>
    <t>CASH AND CASH EQUIVALENTS</t>
  </si>
  <si>
    <t xml:space="preserve">ACCOUNTS RECEIVABLE TRADE </t>
  </si>
  <si>
    <t xml:space="preserve">     - GENERAL CUSTOMERS</t>
  </si>
  <si>
    <t xml:space="preserve">         LESS:ALLOWANCE FOR DOUBTFUL ACCOUNTS</t>
  </si>
  <si>
    <t xml:space="preserve">        LESS: AMOUNT BILLED TO CUTSTOMERS BUT NOT YET</t>
  </si>
  <si>
    <t xml:space="preserve">                       RECOGNIZE AS INCOME</t>
  </si>
  <si>
    <t xml:space="preserve">     - RELATED COMPANIES</t>
  </si>
  <si>
    <t>A</t>
  </si>
  <si>
    <t xml:space="preserve">                    LESS:ALLOWANCE FOR DOUBTFUL ACCOUNTS</t>
  </si>
  <si>
    <t xml:space="preserve">                     RECOGNIZE AS INCOME</t>
  </si>
  <si>
    <t>AMOUNT DUE FROM RELATED COMPANY</t>
  </si>
  <si>
    <t>TB</t>
  </si>
  <si>
    <t xml:space="preserve">                                - UNBILLED REVENUES</t>
  </si>
  <si>
    <t>INVENTORIES</t>
  </si>
  <si>
    <t>B</t>
  </si>
  <si>
    <t>FINISH GOODS</t>
  </si>
  <si>
    <t>SPARE PART,SUPPLY &amp; TOOLS</t>
  </si>
  <si>
    <t>WORK UNDER INSTALLATIONS</t>
  </si>
  <si>
    <t>LESS:ALLOWANCE FOR DIMINUTION IN VALUE OF R/M</t>
  </si>
  <si>
    <t>LESS:ALLOWANCE FOR DAMAGED STOCK</t>
  </si>
  <si>
    <t>INVENTORIES NET</t>
  </si>
  <si>
    <t>ADVANCES FOR PURCHASE OF INVENTORIES FOR CUSTOMERS</t>
  </si>
  <si>
    <t>SHORT-TERM LOANS TO RELATED COMPANY</t>
  </si>
  <si>
    <t>OTHERS CURRENT ASSETS</t>
  </si>
  <si>
    <t xml:space="preserve">  INSURANCE CLAIMS RECEIVABLE</t>
  </si>
  <si>
    <t xml:space="preserve">  PREPAYMENT TO SUPPLIES</t>
  </si>
  <si>
    <t xml:space="preserve">  RETENTIONS RECEIVABLE</t>
  </si>
  <si>
    <t xml:space="preserve">  OTHERS </t>
  </si>
  <si>
    <t>Total other currrent assets</t>
  </si>
  <si>
    <t>TOTAL CURRENT ASSETS</t>
  </si>
  <si>
    <t>NON - CURRENT ASSETS</t>
  </si>
  <si>
    <t>LONG - TERM LOAN TO AND INTEREST RECEIVABLE FROM RELATED COMPANY-</t>
  </si>
  <si>
    <t>NET OF ALLOWANCE FOR DOUBTFUL ACCOUNTS OF BAHT 100.5 MILLION</t>
  </si>
  <si>
    <t>LONG TERM INVESTMENTS - AT COST</t>
  </si>
  <si>
    <t xml:space="preserve">       - INVESTMENTS IN RELATED COMPANIES - NET</t>
  </si>
  <si>
    <t xml:space="preserve">       - GENERAL INVESTMENTS</t>
  </si>
  <si>
    <t xml:space="preserve">      -  INVESTMENTS IN VIETNAM</t>
  </si>
  <si>
    <t>Total investment in shares</t>
  </si>
  <si>
    <t>PROPERTY,PLANT &amp; EQUIPMENT</t>
  </si>
  <si>
    <t>LAND &amp; IMPROVEMENT</t>
  </si>
  <si>
    <t>BUILDING,PLANT &amp; IMPROVEMENT</t>
  </si>
  <si>
    <t>MACHINERY &amp; EQUIPMENT</t>
  </si>
  <si>
    <t>C</t>
  </si>
  <si>
    <t>OFFICE EQUIPMENT+COMPUTER+FURNITURE</t>
  </si>
  <si>
    <t>VEHICLE</t>
  </si>
  <si>
    <t>M/C+CONSTRUCTION IN PROGRESS</t>
  </si>
  <si>
    <t>LESS:</t>
  </si>
  <si>
    <t>ACCUMULATED DEPRECIATION</t>
  </si>
  <si>
    <t>PROPERTY,PLANT &amp; EQUIPMENT-NET OF ACCUMULATED DEPRECIATION</t>
  </si>
  <si>
    <t>OTHER  NON  -  CURRENT ASSETS</t>
  </si>
  <si>
    <t>INVESTMENT PROPERTY</t>
  </si>
  <si>
    <t xml:space="preserve">WITHHOLDING INCOME TAX </t>
  </si>
  <si>
    <t>OTHER - INTANGIBLE  FIXED ASSETS(RIGHT OF LAND USE)-NET</t>
  </si>
  <si>
    <t xml:space="preserve">OTHER </t>
  </si>
  <si>
    <t>TOTAL OTHER  NON - CURRENT ASSETS</t>
  </si>
  <si>
    <t>TOTAL NON - CURRENT ASSETS</t>
  </si>
  <si>
    <t>LIABILITIES  &amp; SHAREHOLDERS' EQUITY</t>
  </si>
  <si>
    <t xml:space="preserve">     -BANK OVERDRAFTS</t>
  </si>
  <si>
    <t xml:space="preserve">     -LIABILITY UNDER TRUST RECEIPTS</t>
  </si>
  <si>
    <t xml:space="preserve">     -PROMISSORY NOTES(LOCAL BANK)</t>
  </si>
  <si>
    <t xml:space="preserve">     -SHORT-TERM BORROWING AND DEBTS</t>
  </si>
  <si>
    <t>D</t>
  </si>
  <si>
    <t xml:space="preserve">                          BANK OVERDRAFTS  AND SHORT- TERM LOANS</t>
  </si>
  <si>
    <t xml:space="preserve">     -LOAN FOR P/N TRADE</t>
  </si>
  <si>
    <t>ACCOUNTS PAYABLE</t>
  </si>
  <si>
    <t xml:space="preserve">     GENERAL SUPPLIERS AND NOTE PAYABLE</t>
  </si>
  <si>
    <t xml:space="preserve">     PAYABLES TO RELATED COMPANIES</t>
  </si>
  <si>
    <t>E</t>
  </si>
  <si>
    <t xml:space="preserve">    AMOUNTS DUE TO RELATED PARTIES - CURRENT</t>
  </si>
  <si>
    <t>OTHER CURRENT LIABILITIES</t>
  </si>
  <si>
    <t xml:space="preserve">     ACCRUED INTEREST EXP.</t>
  </si>
  <si>
    <t xml:space="preserve">     ACCRUED BUSINESS TAX</t>
  </si>
  <si>
    <t xml:space="preserve">     ADVANCE FROM CUSTOMERS&amp;DEFERED REVENUE</t>
  </si>
  <si>
    <t xml:space="preserve">     ACCRUED BONUS(OTHER ACCRUED)</t>
  </si>
  <si>
    <t xml:space="preserve">     ACCRUED CORPORATE INCOME TAX</t>
  </si>
  <si>
    <t xml:space="preserve">     CURRENT PORTION OF LIABILITIES UNDER EMPLOYEE BENEFIT OBLIGATION</t>
  </si>
  <si>
    <t xml:space="preserve">     OTHERS</t>
  </si>
  <si>
    <t xml:space="preserve">                 TOTAL OTHER CURRENT LIABILITIES</t>
  </si>
  <si>
    <t xml:space="preserve">SHORT - TERM LOAN FROM RELATED COMPANY </t>
  </si>
  <si>
    <t>TOTAL CURRENT LIABILITIES</t>
  </si>
  <si>
    <t xml:space="preserve">             -  DEFERRED TAX LIABILITY</t>
  </si>
  <si>
    <t xml:space="preserve">             - EMPLOYEE BENEFITS OBLIGATION</t>
  </si>
  <si>
    <t xml:space="preserve">                                             -OTHER LONG-TERM PAYABLE</t>
  </si>
  <si>
    <t>TOTAL NON - CURRENT LIABILITY</t>
  </si>
  <si>
    <t>SHARE CAPITAL - COMMON SHARES,</t>
  </si>
  <si>
    <t>BAHT 1 PAR VALUE, AUTHORIZED - 639,999,880  SHARES</t>
  </si>
  <si>
    <t>ISSUED AND FULLY PAID-UP 639,997,880 SHARES(MAY 29'2017)</t>
  </si>
  <si>
    <t>PREMIUM  ON  SHARE  CAPITAL</t>
  </si>
  <si>
    <t>REVALUATION INCREMENT IN THE VALUE OF LAND AND</t>
  </si>
  <si>
    <t>BUILDINGS -NET</t>
  </si>
  <si>
    <t>RETAINED EARNINGS - APPROPRIATED FOR LEGAL RESERVE</t>
  </si>
  <si>
    <t>RETAINED EARNING (DEFICIT)</t>
  </si>
  <si>
    <t>TOTAL SHAREHOLDERS' EQUITY OF THE COMPANY</t>
  </si>
  <si>
    <t>FOREIGN FINANCIAL STATEMENTS TRANSLATION DIFFERENCES - GAIN(LOSS)</t>
  </si>
  <si>
    <t>F</t>
  </si>
  <si>
    <t>MINORITY INTEREST OF SUBSIDIARY</t>
  </si>
  <si>
    <t xml:space="preserve">TOTAL SHAREHOLDERS' EQUITY </t>
  </si>
  <si>
    <t>CHECK==&gt; (A-L)</t>
  </si>
  <si>
    <t>SALE AND INSTRALLATION INCOME - NET</t>
  </si>
  <si>
    <t>SERVICE INCOME</t>
  </si>
  <si>
    <t>INCOMES</t>
  </si>
  <si>
    <t>TOTAL REVENUES FROM SALES AND SERVICES</t>
  </si>
  <si>
    <t>GROSS PROFIT</t>
  </si>
  <si>
    <t>OTHER INCOME</t>
  </si>
  <si>
    <t xml:space="preserve">     - GAIN (LOSS)ON EXCHANGE RATE </t>
  </si>
  <si>
    <t xml:space="preserve">     - OTHERS</t>
  </si>
  <si>
    <t>TOTAL OTHER INCOME</t>
  </si>
  <si>
    <t>INCOME BEFORE  EXPENSE</t>
  </si>
  <si>
    <t>SELLING EXPENSES</t>
  </si>
  <si>
    <t>ADMINISTRATIVE  EXPENSES</t>
  </si>
  <si>
    <t>DIRECTOR'S REMUNERTION</t>
  </si>
  <si>
    <t>MANAGEMENT BENEFIT</t>
  </si>
  <si>
    <t>FINANCIAL COST</t>
  </si>
  <si>
    <t>TOTAL EXPENSES</t>
  </si>
  <si>
    <t>PROFIT BEFORE INCOME TAX</t>
  </si>
  <si>
    <t>INCOME TAX EXPENSES</t>
  </si>
  <si>
    <t>PROFIT FOR THE PERIOD</t>
  </si>
  <si>
    <t>MINORITY INTEREST IN  NET (LOSS)GAIN</t>
  </si>
  <si>
    <t>NET PROFIT(LOSS) OF THE COMPANY</t>
  </si>
  <si>
    <t>DEFICIT  B/F</t>
  </si>
  <si>
    <t>ADJ.RETAINED EARNINGS ACCORDING TO THE DECISION OF THE TAX AUTHORITIES</t>
  </si>
  <si>
    <t>ADJ.RETAINED EARNINGS FOR DEFERRED INCOME TAX</t>
  </si>
  <si>
    <t>ACTUARIAL GAIN (LOSSES) RECOGNIZED IN OCI -NET OF TAX</t>
  </si>
  <si>
    <t>RETAINED EARNING (ADDITION) - REVALUATION INCREMENT</t>
  </si>
  <si>
    <t>IN THE VALUE OF LAND AND BUILDINGS</t>
  </si>
  <si>
    <t>OTHER COMPREHENSIVE INCOME :</t>
  </si>
  <si>
    <t xml:space="preserve">     EXCHANGE DIFFERENCES ON CONVERSTION OF FINANCIAL STATEMENTS</t>
  </si>
  <si>
    <t>MAR.'2022</t>
  </si>
  <si>
    <t>DEC.'2021</t>
  </si>
  <si>
    <t>DIFFERENCES</t>
  </si>
  <si>
    <t>TOTAL OTHER COMPREHENSIVE INCOME FOR PERIOD</t>
  </si>
  <si>
    <t>ATTRIBUTION OF INCOME</t>
  </si>
  <si>
    <t xml:space="preserve">         Portion of the Company's shoreholders</t>
  </si>
  <si>
    <t xml:space="preserve">         Portion of non - controlling interests in subsidiary</t>
  </si>
  <si>
    <t>ATTRIBUTION OF COMPREHENSIVE INCOME</t>
  </si>
  <si>
    <t>EARNINGS PER SHARE</t>
  </si>
  <si>
    <t xml:space="preserve">     OWNER OF THE COMPANY</t>
  </si>
  <si>
    <t xml:space="preserve">     WEIGHTED AVERAGE NUMBER OF COMMON SHARES(SHARES)</t>
  </si>
  <si>
    <t>6, 7</t>
  </si>
  <si>
    <t>14</t>
  </si>
  <si>
    <t>CASH FLOW - SSSC Q1'2022 (SEPARATE) หน่วย พันบาท</t>
  </si>
  <si>
    <t>YE'2021</t>
  </si>
  <si>
    <t>Dr. (+)</t>
  </si>
  <si>
    <t>Cr. (-)</t>
  </si>
  <si>
    <t>Check</t>
  </si>
  <si>
    <t>Addition</t>
  </si>
  <si>
    <t>Provision</t>
  </si>
  <si>
    <t>OK</t>
  </si>
  <si>
    <t>Unrealized</t>
  </si>
  <si>
    <t>Offset WHT</t>
  </si>
  <si>
    <t>Total Asset</t>
  </si>
  <si>
    <t>เงินเบิกเกินบัญชีและเงินกู้ยืมระยะสั้นจากสถาบันการเงิน</t>
  </si>
  <si>
    <t>ไม่มี Unreal gain/ loss</t>
  </si>
  <si>
    <t>Gain</t>
  </si>
  <si>
    <t>Accured</t>
  </si>
  <si>
    <t>ยังๆ</t>
  </si>
  <si>
    <t>ภาระผูกพันสำหรับผลประโยชน์พนักงานที่ถึงกำหนดชำระภายในหนึ่งปี</t>
  </si>
  <si>
    <t>Paid</t>
  </si>
  <si>
    <t>Current Cost</t>
  </si>
  <si>
    <t>Interrest</t>
  </si>
  <si>
    <t>By Account</t>
  </si>
  <si>
    <t xml:space="preserve">Total Stockholders' Equity </t>
  </si>
  <si>
    <t>Diff :</t>
  </si>
  <si>
    <t xml:space="preserve">     ต้นทุนขายและบริการ</t>
  </si>
  <si>
    <t>Dr.</t>
  </si>
  <si>
    <t>Cr.</t>
  </si>
  <si>
    <t>TO FS</t>
  </si>
  <si>
    <t>ค่าเผื่อ(โอนกลับค่าเผื่อ)หนี้สงสัยจะสูญ</t>
  </si>
  <si>
    <t>G</t>
  </si>
  <si>
    <t>Check Diff :</t>
  </si>
  <si>
    <t>CASH FLOW - SSSC Q1'2022 (Conso) หน่วย พันบาท</t>
  </si>
  <si>
    <t>Decreased</t>
  </si>
  <si>
    <t>Amortize</t>
  </si>
  <si>
    <t xml:space="preserve">     - ลูกค้าทั่วไป</t>
  </si>
  <si>
    <t>ค่าเสื่อมราคา</t>
  </si>
  <si>
    <t>เงินปันผลจ่าย</t>
  </si>
  <si>
    <t>รวมรายการกับผู้ถือหุ้น</t>
  </si>
  <si>
    <t>รายการกับผู้ถือหุ้น</t>
  </si>
  <si>
    <t>7, 16, 17</t>
  </si>
  <si>
    <t>TB by Primary - 6M Q2'2022  - Siam Steel Service Center PCL.</t>
  </si>
  <si>
    <t>Q2 2022  Unadjusted Balance YTD</t>
  </si>
  <si>
    <t>Q2 2022  Net AJEs YTD</t>
  </si>
  <si>
    <t>Q2 2022  Adjusted Balance YTD</t>
  </si>
  <si>
    <t>Q2 2022  Net RJEs YTD</t>
  </si>
  <si>
    <t>Q2 2022  Report Balance YTD</t>
  </si>
  <si>
    <t>Q2 2021  Report Balance YTD</t>
  </si>
  <si>
    <t>TB by Account - 6M Q2'2022 - Siam Steel Service Center PCL.</t>
  </si>
  <si>
    <t>Q2'2022</t>
  </si>
  <si>
    <t>สำหรับงวดสามเดือนสิ้นสุดวันที่ 31 มีนาคม</t>
  </si>
  <si>
    <t>7, 15, 16</t>
  </si>
  <si>
    <t>7, 16</t>
  </si>
  <si>
    <t>3 Month</t>
  </si>
  <si>
    <t>งบเดี่ยว</t>
  </si>
  <si>
    <t>6 Month</t>
  </si>
  <si>
    <t>งบเฉพาะ</t>
  </si>
  <si>
    <t xml:space="preserve"> 6 Month</t>
  </si>
  <si>
    <t>Q2'2022 YTD</t>
  </si>
  <si>
    <t>CASH FLOW - SSSC Q2'2022 (SEPARATE) หน่วย พันบาท</t>
  </si>
  <si>
    <t>Repayment</t>
  </si>
  <si>
    <t>H</t>
  </si>
  <si>
    <t>Increased</t>
  </si>
  <si>
    <t>Paid divident</t>
  </si>
  <si>
    <t>PPE</t>
  </si>
  <si>
    <t>C, D, 1</t>
  </si>
  <si>
    <t xml:space="preserve">Unreal เกิดจาก </t>
  </si>
  <si>
    <t>JAN.- JUN.'22</t>
  </si>
  <si>
    <t>JAN.- Jun.'22</t>
  </si>
  <si>
    <t>JUN.'2022</t>
  </si>
  <si>
    <t>กลับรายการค่าเผื่อขาดทุนจากมูลค่าสินค้าลดลง</t>
  </si>
  <si>
    <t>เงินเบิกเกินบัญชีและเงินกู้ยืมระยะสั้นจากสถาบันการเงินเพิ่มขึ้น</t>
  </si>
  <si>
    <t>ลูกหนี้ - เงินประกันผลงาน</t>
  </si>
  <si>
    <t>กำไรจากการขายและตัดจำหน่ายสินทรัพย์ - สุทธิ</t>
  </si>
  <si>
    <t>ค่าเผื่อ (กลับรายการ) ค่าเผื่อผลขาดทุนด้านเครดิต</t>
  </si>
  <si>
    <t>30 กันยายน 2565</t>
  </si>
  <si>
    <t>สำหรับงวดสามเดือนสิ้นสุดวันที่ 30 กันยายน</t>
  </si>
  <si>
    <t>ยอดคงเหลือ ณ วันที่ 30 กันยายน 2564</t>
  </si>
  <si>
    <t>ยอดคงเหลือ ณ วันที่ 30 กันยายน 2565</t>
  </si>
  <si>
    <t>TB by Primary - 9M Q'3 2022 - Siam Steel Service Center PCL.</t>
  </si>
  <si>
    <t>Q3 2022  Unadjusted Balance YTD</t>
  </si>
  <si>
    <t>Q3 2022  Net AJEs YTD</t>
  </si>
  <si>
    <t>Q3 2022  Adjusted Balance YTD</t>
  </si>
  <si>
    <t>Q3 2022  Net RJEs YTD</t>
  </si>
  <si>
    <t>Q3 2022  Report Balance YTD</t>
  </si>
  <si>
    <t>Q3 2021  Report Balance YTD</t>
  </si>
  <si>
    <t>TB by Account - 9M Q3'2022 - Siam Steel Service Center PCL.</t>
  </si>
  <si>
    <t>C/A KTB (���͡����þ��)</t>
  </si>
  <si>
    <t>C/A BANK OF BAY 1100236934 ���</t>
  </si>
  <si>
    <t>C/A BANGKOK BANK LIMIT ����Ҫ�</t>
  </si>
  <si>
    <t>C/A EXIM BANK OF THAILAND-�о�</t>
  </si>
  <si>
    <t>C/A EXIM BANK OF THAILAND-�Ң�</t>
  </si>
  <si>
    <t>S/A BANK OF AYUDHAYA(HO)������</t>
  </si>
  <si>
    <t>S/A BANK OF AYUDHAYA-��������</t>
  </si>
  <si>
    <t>S/A BANGKOK BANK LIMIT(����Ҫ�</t>
  </si>
  <si>
    <t>O/D-BANK OF AYUDHAYA-��������</t>
  </si>
  <si>
    <t>FENCE FOR LEASE - (����������</t>
  </si>
  <si>
    <t>O/D-BANK OF AYUDHAYA (HO �����</t>
  </si>
  <si>
    <t>O/D-THAI MILITARY BNAK������(</t>
  </si>
  <si>
    <t>T/R-BAY �Ҹ� (bank of tokyo)</t>
  </si>
  <si>
    <t>T/R-TMB BANK(��Ҥ�÷�����)</t>
  </si>
  <si>
    <t>T/R-TB BANK(��Ҥ�ø��ҵ�)</t>
  </si>
  <si>
    <t>ACC.INTEREST T/R - TB (��Ҥ�ø</t>
  </si>
  <si>
    <t>Q3'2022</t>
  </si>
  <si>
    <t>Q3'2022 YTD</t>
  </si>
  <si>
    <t xml:space="preserve"> 9 Month</t>
  </si>
  <si>
    <t>9 M - 6 M</t>
  </si>
  <si>
    <t>สำหรับงวดหกเดือนสิ้นสุดวันที่ 30 มิถุนายน</t>
  </si>
  <si>
    <t>CASH FLOW - SSSC Q3'2022 (SEPARATE) หน่วย พันบาท</t>
  </si>
  <si>
    <t>9 Month</t>
  </si>
  <si>
    <t>JAN.- Sep.'22</t>
  </si>
  <si>
    <t>SEP.'2022</t>
  </si>
  <si>
    <t>DEC. '2021</t>
  </si>
  <si>
    <t>CASH FLOW - SSSC Q3'2022 (Conso) หน่วย พันบาท</t>
  </si>
  <si>
    <t>Unreal</t>
  </si>
  <si>
    <t>J</t>
  </si>
  <si>
    <t>Loss unreal</t>
  </si>
  <si>
    <t>ขาดทุนจากอัตราแลกเปลี่ยน</t>
  </si>
  <si>
    <t>กำไร (ขาดทุน) จากอัตราแลกเปลี่ยนที่ยังไม่เกิดขึ้นจริง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</si>
</sst>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_-* #,##0_-;\-* #,##0_-;_-* &quot;-&quot;??_-;_-@_-"/>
    <numFmt numFmtId="167" formatCode="_(* #,##0_);_(* \(#,##0\);_(* &quot;-&quot;??_);_(@_)"/>
    <numFmt numFmtId="168" formatCode="_(* #,##0;_(* \(#,##0\);_(* &quot;-&quot;??_);_(@_)"/>
    <numFmt numFmtId="169" formatCode="_(* #,##0.00_);_(* \(#,##0.00\);_(* &quot;-&quot;_);_(@_)"/>
    <numFmt numFmtId="170" formatCode="#,###,##0.00_);\(#,###,##0.00\);\-__;@"/>
    <numFmt numFmtId="171" formatCode="#,##0;[Red]\(#,##0\)"/>
    <numFmt numFmtId="172" formatCode="#,##0.0"/>
  </numFmts>
  <fonts count="72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Browallia New"/>
      <family val="2"/>
    </font>
    <font>
      <b/>
      <u/>
      <sz val="11"/>
      <color indexed="8"/>
      <name val="Browallia New"/>
      <family val="2"/>
    </font>
    <font>
      <sz val="12"/>
      <name val="Times New Roman"/>
      <family val="1"/>
    </font>
    <font>
      <b/>
      <sz val="11"/>
      <name val="Browallia New"/>
      <family val="2"/>
    </font>
    <font>
      <sz val="11"/>
      <name val="Browallia New"/>
      <family val="2"/>
    </font>
    <font>
      <sz val="11"/>
      <color indexed="8"/>
      <name val="Browallia New"/>
      <family val="2"/>
    </font>
    <font>
      <sz val="14"/>
      <name val="Cordia New"/>
      <family val="2"/>
    </font>
    <font>
      <b/>
      <u/>
      <sz val="11"/>
      <name val="Browallia New"/>
      <family val="2"/>
    </font>
    <font>
      <sz val="11"/>
      <color indexed="10"/>
      <name val="Browallia New"/>
      <family val="2"/>
    </font>
    <font>
      <sz val="11"/>
      <color theme="1"/>
      <name val="Browallia New"/>
      <family val="2"/>
    </font>
    <font>
      <sz val="11"/>
      <color theme="0"/>
      <name val="Browallia New"/>
      <family val="2"/>
    </font>
    <font>
      <sz val="14"/>
      <name val="CordiaUPC"/>
      <family val="2"/>
    </font>
    <font>
      <sz val="10"/>
      <name val="ApFont"/>
    </font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b/>
      <sz val="11"/>
      <color theme="1"/>
      <name val="Browallia New"/>
      <family val="2"/>
    </font>
    <font>
      <sz val="12"/>
      <name val="Helv"/>
      <charset val="222"/>
    </font>
    <font>
      <sz val="16"/>
      <name val="AngsanaUPC"/>
      <family val="1"/>
      <charset val="222"/>
    </font>
    <font>
      <sz val="11"/>
      <name val="Calibri"/>
      <family val="2"/>
    </font>
    <font>
      <sz val="11"/>
      <name val="Calibri"/>
      <family val="2"/>
    </font>
    <font>
      <u/>
      <sz val="11"/>
      <color indexed="8"/>
      <name val="Browallia New"/>
      <family val="2"/>
    </font>
    <font>
      <sz val="11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rgb="FFFF0000"/>
      <name val="Accountant"/>
      <charset val="2"/>
    </font>
    <font>
      <b/>
      <sz val="8"/>
      <color rgb="FF006666"/>
      <name val="Arial"/>
      <family val="2"/>
    </font>
    <font>
      <sz val="8"/>
      <color rgb="FFC0000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8"/>
      <color rgb="FFC0000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rgb="FFFF7C80"/>
      <name val="Arial"/>
      <family val="2"/>
    </font>
    <font>
      <b/>
      <sz val="8"/>
      <color indexed="8"/>
      <name val="Arial"/>
      <family val="2"/>
    </font>
    <font>
      <b/>
      <sz val="8"/>
      <color rgb="FFFF0000"/>
      <name val="Arial"/>
      <family val="2"/>
    </font>
    <font>
      <sz val="8"/>
      <color indexed="8"/>
      <name val="Arial"/>
      <family val="2"/>
    </font>
    <font>
      <b/>
      <sz val="9"/>
      <color rgb="FF0070C0"/>
      <name val="Arial"/>
      <family val="2"/>
    </font>
    <font>
      <b/>
      <sz val="9"/>
      <color theme="0"/>
      <name val="Arial"/>
      <family val="2"/>
    </font>
    <font>
      <sz val="8"/>
      <color theme="1"/>
      <name val="Arail"/>
    </font>
    <font>
      <sz val="8"/>
      <name val="Arail"/>
    </font>
    <font>
      <b/>
      <sz val="8"/>
      <color theme="1"/>
      <name val="Arail"/>
    </font>
    <font>
      <sz val="11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1"/>
      <color rgb="FFFF0000"/>
      <name val="Browallia New"/>
      <family val="2"/>
    </font>
    <font>
      <sz val="11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/>
      <right style="thick">
        <color indexed="4"/>
      </right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/>
      <right style="thick">
        <color indexed="4"/>
      </right>
      <top/>
      <bottom/>
      <diagonal/>
    </border>
    <border>
      <left/>
      <right style="thick">
        <color indexed="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4"/>
      </right>
      <top/>
      <bottom style="double">
        <color indexed="64"/>
      </bottom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 style="thick">
        <color indexed="4"/>
      </right>
      <top/>
      <bottom style="thick">
        <color indexed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16">
    <xf numFmtId="0" fontId="0" fillId="0" borderId="0"/>
    <xf numFmtId="43" fontId="22" fillId="0" borderId="0" applyFont="0" applyFill="0" applyBorder="0" applyAlignment="0" applyProtection="0"/>
    <xf numFmtId="0" fontId="26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9" fontId="22" fillId="0" borderId="0" applyFont="0" applyFill="0" applyBorder="0" applyAlignment="0" applyProtection="0"/>
    <xf numFmtId="0" fontId="36" fillId="0" borderId="0"/>
    <xf numFmtId="0" fontId="36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3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8" fillId="0" borderId="0"/>
    <xf numFmtId="0" fontId="39" fillId="0" borderId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2" fillId="0" borderId="0"/>
    <xf numFmtId="0" fontId="34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8" fillId="0" borderId="0"/>
    <xf numFmtId="0" fontId="14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8" fillId="0" borderId="0"/>
    <xf numFmtId="0" fontId="14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41" fillId="0" borderId="0"/>
    <xf numFmtId="0" fontId="22" fillId="0" borderId="0"/>
    <xf numFmtId="0" fontId="67" fillId="0" borderId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71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75">
    <xf numFmtId="0" fontId="0" fillId="0" borderId="0" xfId="0"/>
    <xf numFmtId="0" fontId="25" fillId="0" borderId="0" xfId="0" applyFont="1"/>
    <xf numFmtId="166" fontId="25" fillId="0" borderId="0" xfId="1" applyNumberFormat="1" applyFont="1" applyFill="1" applyAlignment="1">
      <alignment vertical="center"/>
    </xf>
    <xf numFmtId="166" fontId="25" fillId="0" borderId="0" xfId="1" applyNumberFormat="1" applyFont="1" applyFill="1"/>
    <xf numFmtId="0" fontId="23" fillId="0" borderId="0" xfId="0" applyFont="1" applyAlignment="1">
      <alignment vertical="center"/>
    </xf>
    <xf numFmtId="43" fontId="24" fillId="0" borderId="0" xfId="1" applyFont="1" applyFill="1" applyAlignment="1">
      <alignment vertical="center"/>
    </xf>
    <xf numFmtId="166" fontId="24" fillId="0" borderId="0" xfId="1" applyNumberFormat="1" applyFont="1" applyFill="1" applyAlignment="1">
      <alignment vertical="center"/>
    </xf>
    <xf numFmtId="166" fontId="24" fillId="0" borderId="0" xfId="1" applyNumberFormat="1" applyFont="1" applyFill="1"/>
    <xf numFmtId="0" fontId="24" fillId="0" borderId="0" xfId="0" applyFont="1"/>
    <xf numFmtId="168" fontId="25" fillId="0" borderId="1" xfId="1" applyNumberFormat="1" applyFont="1" applyFill="1" applyBorder="1"/>
    <xf numFmtId="168" fontId="25" fillId="0" borderId="0" xfId="1" applyNumberFormat="1" applyFont="1" applyFill="1"/>
    <xf numFmtId="166" fontId="24" fillId="0" borderId="4" xfId="1" applyNumberFormat="1" applyFont="1" applyFill="1" applyBorder="1" applyAlignment="1">
      <alignment horizontal="right" vertical="center"/>
    </xf>
    <xf numFmtId="166" fontId="24" fillId="0" borderId="3" xfId="1" applyNumberFormat="1" applyFont="1" applyFill="1" applyBorder="1" applyAlignment="1">
      <alignment horizontal="right" vertical="center"/>
    </xf>
    <xf numFmtId="167" fontId="24" fillId="0" borderId="0" xfId="1" applyNumberFormat="1" applyFont="1" applyFill="1"/>
    <xf numFmtId="43" fontId="24" fillId="0" borderId="0" xfId="1" applyFont="1" applyFill="1"/>
    <xf numFmtId="167" fontId="25" fillId="0" borderId="0" xfId="1" applyNumberFormat="1" applyFont="1" applyFill="1" applyAlignment="1">
      <alignment horizontal="right"/>
    </xf>
    <xf numFmtId="167" fontId="25" fillId="0" borderId="2" xfId="1" applyNumberFormat="1" applyFont="1" applyFill="1" applyBorder="1" applyAlignment="1">
      <alignment horizontal="right"/>
    </xf>
    <xf numFmtId="167" fontId="25" fillId="0" borderId="4" xfId="1" applyNumberFormat="1" applyFont="1" applyFill="1" applyBorder="1" applyAlignment="1">
      <alignment horizontal="right"/>
    </xf>
    <xf numFmtId="167" fontId="29" fillId="0" borderId="0" xfId="1" applyNumberFormat="1" applyFont="1" applyFill="1" applyAlignment="1">
      <alignment horizontal="right"/>
    </xf>
    <xf numFmtId="167" fontId="29" fillId="0" borderId="0" xfId="1" applyNumberFormat="1" applyFont="1"/>
    <xf numFmtId="167" fontId="24" fillId="0" borderId="0" xfId="1" applyNumberFormat="1" applyFont="1"/>
    <xf numFmtId="43" fontId="24" fillId="0" borderId="0" xfId="1" applyFont="1"/>
    <xf numFmtId="168" fontId="29" fillId="0" borderId="0" xfId="1" applyNumberFormat="1" applyFont="1" applyFill="1"/>
    <xf numFmtId="168" fontId="25" fillId="0" borderId="4" xfId="1" applyNumberFormat="1" applyFont="1" applyFill="1" applyBorder="1"/>
    <xf numFmtId="167" fontId="24" fillId="0" borderId="5" xfId="1" applyNumberFormat="1" applyFont="1" applyBorder="1"/>
    <xf numFmtId="167" fontId="25" fillId="0" borderId="4" xfId="1" applyNumberFormat="1" applyFont="1" applyBorder="1"/>
    <xf numFmtId="0" fontId="20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23" fillId="0" borderId="0" xfId="0" applyFont="1"/>
    <xf numFmtId="0" fontId="35" fillId="0" borderId="0" xfId="0" applyFont="1"/>
    <xf numFmtId="0" fontId="24" fillId="0" borderId="0" xfId="0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horizontal="centerContinuous"/>
    </xf>
    <xf numFmtId="167" fontId="25" fillId="0" borderId="0" xfId="0" applyNumberFormat="1" applyFo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165" fontId="20" fillId="0" borderId="0" xfId="0" applyNumberFormat="1" applyFont="1" applyAlignment="1">
      <alignment horizontal="centerContinuous"/>
    </xf>
    <xf numFmtId="4" fontId="20" fillId="0" borderId="0" xfId="0" applyNumberFormat="1" applyFont="1" applyAlignment="1">
      <alignment horizontal="centerContinuous"/>
    </xf>
    <xf numFmtId="0" fontId="20" fillId="0" borderId="0" xfId="0" applyFont="1" applyAlignment="1">
      <alignment horizontal="right"/>
    </xf>
    <xf numFmtId="0" fontId="20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4" fontId="25" fillId="0" borderId="0" xfId="0" applyNumberFormat="1" applyFont="1"/>
    <xf numFmtId="4" fontId="23" fillId="0" borderId="0" xfId="0" applyNumberFormat="1" applyFont="1" applyAlignment="1">
      <alignment horizontal="centerContinuous"/>
    </xf>
    <xf numFmtId="4" fontId="23" fillId="0" borderId="0" xfId="0" applyNumberFormat="1" applyFont="1"/>
    <xf numFmtId="166" fontId="24" fillId="0" borderId="0" xfId="1" applyNumberFormat="1" applyFont="1"/>
    <xf numFmtId="4" fontId="24" fillId="0" borderId="0" xfId="0" applyNumberFormat="1" applyFont="1"/>
    <xf numFmtId="49" fontId="24" fillId="0" borderId="0" xfId="1" applyNumberFormat="1" applyFont="1" applyFill="1" applyAlignment="1">
      <alignment horizontal="center" vertical="center"/>
    </xf>
    <xf numFmtId="0" fontId="24" fillId="0" borderId="0" xfId="1" applyNumberFormat="1" applyFont="1" applyFill="1" applyAlignment="1">
      <alignment horizontal="center" vertical="center"/>
    </xf>
    <xf numFmtId="166" fontId="25" fillId="0" borderId="3" xfId="1" applyNumberFormat="1" applyFont="1" applyFill="1" applyBorder="1" applyAlignment="1">
      <alignment vertical="center"/>
    </xf>
    <xf numFmtId="168" fontId="25" fillId="0" borderId="0" xfId="1" applyNumberFormat="1" applyFont="1" applyFill="1" applyAlignment="1">
      <alignment vertical="center"/>
    </xf>
    <xf numFmtId="0" fontId="29" fillId="0" borderId="0" xfId="1" applyNumberFormat="1" applyFont="1" applyFill="1" applyAlignment="1">
      <alignment horizontal="center" vertical="center"/>
    </xf>
    <xf numFmtId="168" fontId="24" fillId="0" borderId="0" xfId="1" applyNumberFormat="1" applyFont="1" applyFill="1"/>
    <xf numFmtId="166" fontId="25" fillId="0" borderId="1" xfId="1" applyNumberFormat="1" applyFont="1" applyFill="1" applyBorder="1"/>
    <xf numFmtId="166" fontId="24" fillId="0" borderId="0" xfId="1" applyNumberFormat="1" applyFont="1" applyFill="1" applyAlignment="1">
      <alignment horizontal="right" vertical="center"/>
    </xf>
    <xf numFmtId="168" fontId="24" fillId="0" borderId="6" xfId="1" applyNumberFormat="1" applyFont="1" applyFill="1" applyBorder="1" applyAlignment="1">
      <alignment horizontal="right"/>
    </xf>
    <xf numFmtId="168" fontId="24" fillId="0" borderId="0" xfId="1" applyNumberFormat="1" applyFont="1" applyFill="1" applyAlignment="1">
      <alignment horizontal="right"/>
    </xf>
    <xf numFmtId="168" fontId="24" fillId="0" borderId="0" xfId="1" applyNumberFormat="1" applyFont="1" applyFill="1" applyAlignment="1">
      <alignment horizontal="right" vertical="center"/>
    </xf>
    <xf numFmtId="166" fontId="30" fillId="0" borderId="0" xfId="1" applyNumberFormat="1" applyFont="1" applyFill="1" applyAlignment="1">
      <alignment horizontal="right" vertical="center"/>
    </xf>
    <xf numFmtId="166" fontId="30" fillId="0" borderId="0" xfId="1" applyNumberFormat="1" applyFont="1" applyFill="1"/>
    <xf numFmtId="166" fontId="24" fillId="0" borderId="2" xfId="1" applyNumberFormat="1" applyFont="1" applyFill="1" applyBorder="1" applyAlignment="1">
      <alignment vertical="center"/>
    </xf>
    <xf numFmtId="0" fontId="23" fillId="0" borderId="0" xfId="0" applyFont="1" applyAlignment="1">
      <alignment vertical="top" wrapText="1"/>
    </xf>
    <xf numFmtId="167" fontId="24" fillId="0" borderId="0" xfId="0" applyNumberFormat="1" applyFont="1"/>
    <xf numFmtId="166" fontId="24" fillId="0" borderId="2" xfId="1" applyNumberFormat="1" applyFont="1" applyBorder="1"/>
    <xf numFmtId="167" fontId="24" fillId="0" borderId="1" xfId="1" applyNumberFormat="1" applyFont="1" applyBorder="1"/>
    <xf numFmtId="167" fontId="24" fillId="0" borderId="4" xfId="1" applyNumberFormat="1" applyFont="1" applyBorder="1"/>
    <xf numFmtId="4" fontId="24" fillId="0" borderId="0" xfId="1" applyNumberFormat="1" applyFont="1" applyAlignment="1">
      <alignment horizontal="right"/>
    </xf>
    <xf numFmtId="169" fontId="23" fillId="0" borderId="0" xfId="1" applyNumberFormat="1" applyFont="1" applyAlignment="1">
      <alignment horizontal="right"/>
    </xf>
    <xf numFmtId="4" fontId="20" fillId="0" borderId="0" xfId="0" applyNumberFormat="1" applyFont="1"/>
    <xf numFmtId="0" fontId="20" fillId="0" borderId="0" xfId="0" applyFont="1" applyAlignment="1">
      <alignment vertical="top" wrapText="1"/>
    </xf>
    <xf numFmtId="167" fontId="25" fillId="0" borderId="0" xfId="1" applyNumberFormat="1" applyFont="1"/>
    <xf numFmtId="167" fontId="25" fillId="0" borderId="0" xfId="1" applyNumberFormat="1" applyFont="1" applyFill="1" applyBorder="1"/>
    <xf numFmtId="167" fontId="29" fillId="0" borderId="3" xfId="1" applyNumberFormat="1" applyFont="1" applyBorder="1"/>
    <xf numFmtId="167" fontId="25" fillId="0" borderId="1" xfId="1" applyNumberFormat="1" applyFont="1" applyFill="1" applyBorder="1" applyAlignment="1">
      <alignment horizontal="right"/>
    </xf>
    <xf numFmtId="167" fontId="25" fillId="0" borderId="0" xfId="1" applyNumberFormat="1" applyFont="1" applyFill="1" applyAlignment="1">
      <alignment horizontal="right" vertical="top" wrapText="1"/>
    </xf>
    <xf numFmtId="167" fontId="25" fillId="0" borderId="0" xfId="1" applyNumberFormat="1" applyFont="1" applyFill="1" applyBorder="1" applyAlignment="1">
      <alignment horizontal="right"/>
    </xf>
    <xf numFmtId="167" fontId="24" fillId="0" borderId="0" xfId="29" applyNumberFormat="1" applyFont="1" applyFill="1" applyAlignment="1">
      <alignment vertical="center"/>
    </xf>
    <xf numFmtId="0" fontId="25" fillId="0" borderId="0" xfId="0" quotePrefix="1" applyFont="1" applyAlignment="1">
      <alignment horizontal="left" vertical="center"/>
    </xf>
    <xf numFmtId="166" fontId="25" fillId="0" borderId="0" xfId="1" applyNumberFormat="1" applyFont="1" applyFill="1" applyBorder="1"/>
    <xf numFmtId="167" fontId="25" fillId="0" borderId="0" xfId="1" applyNumberFormat="1" applyFont="1" applyFill="1" applyBorder="1" applyAlignment="1">
      <alignment horizontal="right" vertical="top" wrapText="1"/>
    </xf>
    <xf numFmtId="167" fontId="24" fillId="0" borderId="0" xfId="29" applyNumberFormat="1" applyFont="1" applyFill="1" applyBorder="1" applyAlignment="1">
      <alignment vertical="center"/>
    </xf>
    <xf numFmtId="167" fontId="25" fillId="0" borderId="5" xfId="1" applyNumberFormat="1" applyFont="1" applyFill="1" applyBorder="1" applyAlignment="1">
      <alignment horizontal="right"/>
    </xf>
    <xf numFmtId="167" fontId="30" fillId="0" borderId="0" xfId="1" applyNumberFormat="1" applyFont="1" applyFill="1"/>
    <xf numFmtId="167" fontId="20" fillId="0" borderId="0" xfId="1" applyNumberFormat="1" applyFont="1" applyFill="1" applyAlignment="1">
      <alignment horizontal="right"/>
    </xf>
    <xf numFmtId="167" fontId="29" fillId="0" borderId="1" xfId="1" applyNumberFormat="1" applyFont="1" applyFill="1" applyBorder="1" applyAlignment="1">
      <alignment horizontal="right"/>
    </xf>
    <xf numFmtId="43" fontId="24" fillId="0" borderId="0" xfId="1" quotePrefix="1" applyFont="1" applyFill="1" applyAlignment="1">
      <alignment horizontal="left" vertical="center"/>
    </xf>
    <xf numFmtId="166" fontId="24" fillId="0" borderId="3" xfId="1" applyNumberFormat="1" applyFont="1" applyFill="1" applyBorder="1" applyAlignment="1">
      <alignment vertical="center"/>
    </xf>
    <xf numFmtId="166" fontId="20" fillId="0" borderId="0" xfId="1" applyNumberFormat="1" applyFont="1" applyFill="1" applyAlignment="1">
      <alignment horizontal="center" vertical="top"/>
    </xf>
    <xf numFmtId="167" fontId="25" fillId="0" borderId="0" xfId="1" applyNumberFormat="1" applyFont="1" applyFill="1"/>
    <xf numFmtId="167" fontId="20" fillId="0" borderId="0" xfId="1" applyNumberFormat="1" applyFont="1" applyFill="1" applyAlignment="1">
      <alignment horizontal="center"/>
    </xf>
    <xf numFmtId="167" fontId="29" fillId="0" borderId="0" xfId="1" applyNumberFormat="1" applyFont="1" applyFill="1"/>
    <xf numFmtId="165" fontId="23" fillId="0" borderId="0" xfId="24" applyNumberFormat="1" applyFont="1"/>
    <xf numFmtId="165" fontId="23" fillId="0" borderId="0" xfId="24" applyNumberFormat="1" applyFont="1" applyAlignment="1">
      <alignment horizontal="center"/>
    </xf>
    <xf numFmtId="4" fontId="23" fillId="0" borderId="0" xfId="24" applyNumberFormat="1" applyFont="1" applyAlignment="1">
      <alignment horizontal="center"/>
    </xf>
    <xf numFmtId="0" fontId="23" fillId="0" borderId="0" xfId="24" applyFont="1" applyAlignment="1">
      <alignment horizontal="right"/>
    </xf>
    <xf numFmtId="0" fontId="23" fillId="0" borderId="0" xfId="24" applyFont="1"/>
    <xf numFmtId="0" fontId="35" fillId="0" borderId="0" xfId="24" applyFont="1"/>
    <xf numFmtId="0" fontId="23" fillId="0" borderId="0" xfId="24" applyFont="1" applyAlignment="1">
      <alignment vertical="center"/>
    </xf>
    <xf numFmtId="0" fontId="23" fillId="0" borderId="0" xfId="24" applyFont="1" applyAlignment="1">
      <alignment horizontal="center"/>
    </xf>
    <xf numFmtId="4" fontId="23" fillId="0" borderId="0" xfId="24" applyNumberFormat="1" applyFont="1"/>
    <xf numFmtId="0" fontId="20" fillId="0" borderId="0" xfId="24" applyFont="1" applyAlignment="1">
      <alignment horizontal="right"/>
    </xf>
    <xf numFmtId="0" fontId="23" fillId="0" borderId="0" xfId="24" applyFont="1" applyAlignment="1">
      <alignment vertical="top" wrapText="1"/>
    </xf>
    <xf numFmtId="0" fontId="23" fillId="0" borderId="0" xfId="24" applyFont="1" applyAlignment="1">
      <alignment horizontal="center" vertical="top" wrapText="1"/>
    </xf>
    <xf numFmtId="0" fontId="23" fillId="0" borderId="2" xfId="24" applyFont="1" applyBorder="1" applyAlignment="1">
      <alignment horizontal="center" vertical="top" wrapText="1"/>
    </xf>
    <xf numFmtId="165" fontId="27" fillId="0" borderId="5" xfId="24" applyNumberFormat="1" applyFont="1" applyBorder="1" applyAlignment="1">
      <alignment horizontal="center"/>
    </xf>
    <xf numFmtId="0" fontId="24" fillId="0" borderId="0" xfId="24" applyFont="1"/>
    <xf numFmtId="0" fontId="24" fillId="0" borderId="0" xfId="24" applyFont="1" applyAlignment="1">
      <alignment horizontal="center"/>
    </xf>
    <xf numFmtId="167" fontId="24" fillId="0" borderId="0" xfId="24" applyNumberFormat="1" applyFont="1"/>
    <xf numFmtId="0" fontId="25" fillId="0" borderId="0" xfId="24" applyFont="1"/>
    <xf numFmtId="4" fontId="24" fillId="0" borderId="0" xfId="24" applyNumberFormat="1" applyFont="1"/>
    <xf numFmtId="165" fontId="20" fillId="0" borderId="0" xfId="24" applyNumberFormat="1" applyFont="1"/>
    <xf numFmtId="165" fontId="20" fillId="0" borderId="0" xfId="24" applyNumberFormat="1" applyFont="1" applyAlignment="1">
      <alignment horizontal="centerContinuous"/>
    </xf>
    <xf numFmtId="4" fontId="20" fillId="0" borderId="0" xfId="24" applyNumberFormat="1" applyFont="1" applyAlignment="1">
      <alignment horizontal="centerContinuous"/>
    </xf>
    <xf numFmtId="0" fontId="20" fillId="0" borderId="0" xfId="24" applyFont="1"/>
    <xf numFmtId="0" fontId="20" fillId="0" borderId="0" xfId="24" applyFont="1" applyAlignment="1">
      <alignment vertical="center"/>
    </xf>
    <xf numFmtId="0" fontId="20" fillId="0" borderId="0" xfId="24" applyFont="1" applyAlignment="1">
      <alignment horizontal="center"/>
    </xf>
    <xf numFmtId="4" fontId="20" fillId="0" borderId="0" xfId="24" applyNumberFormat="1" applyFont="1"/>
    <xf numFmtId="0" fontId="20" fillId="0" borderId="0" xfId="24" applyFont="1" applyAlignment="1">
      <alignment horizontal="centerContinuous"/>
    </xf>
    <xf numFmtId="0" fontId="20" fillId="0" borderId="0" xfId="24" applyFont="1" applyAlignment="1">
      <alignment horizontal="center" vertical="top" wrapText="1"/>
    </xf>
    <xf numFmtId="0" fontId="29" fillId="0" borderId="0" xfId="24" applyFont="1"/>
    <xf numFmtId="168" fontId="29" fillId="0" borderId="0" xfId="1" applyNumberFormat="1" applyFont="1" applyFill="1" applyBorder="1"/>
    <xf numFmtId="167" fontId="25" fillId="0" borderId="0" xfId="24" applyNumberFormat="1" applyFont="1"/>
    <xf numFmtId="0" fontId="24" fillId="0" borderId="0" xfId="24" applyFont="1" applyAlignment="1">
      <alignment vertical="center"/>
    </xf>
    <xf numFmtId="0" fontId="25" fillId="0" borderId="0" xfId="24" applyFont="1" applyAlignment="1">
      <alignment horizontal="center"/>
    </xf>
    <xf numFmtId="0" fontId="22" fillId="0" borderId="0" xfId="24"/>
    <xf numFmtId="9" fontId="25" fillId="0" borderId="0" xfId="8" applyFont="1" applyFill="1"/>
    <xf numFmtId="4" fontId="25" fillId="0" borderId="0" xfId="24" applyNumberFormat="1" applyFont="1"/>
    <xf numFmtId="167" fontId="29" fillId="0" borderId="0" xfId="24" applyNumberFormat="1" applyFont="1"/>
    <xf numFmtId="168" fontId="29" fillId="0" borderId="4" xfId="1" applyNumberFormat="1" applyFont="1" applyFill="1" applyBorder="1"/>
    <xf numFmtId="168" fontId="29" fillId="0" borderId="1" xfId="1" applyNumberFormat="1" applyFont="1" applyFill="1" applyBorder="1"/>
    <xf numFmtId="166" fontId="29" fillId="0" borderId="1" xfId="1" applyNumberFormat="1" applyFont="1" applyFill="1" applyBorder="1"/>
    <xf numFmtId="166" fontId="25" fillId="0" borderId="1" xfId="1" applyNumberFormat="1" applyFont="1" applyFill="1" applyBorder="1" applyAlignment="1">
      <alignment vertical="center"/>
    </xf>
    <xf numFmtId="166" fontId="25" fillId="0" borderId="0" xfId="1" applyNumberFormat="1" applyFont="1" applyFill="1" applyAlignment="1"/>
    <xf numFmtId="167" fontId="24" fillId="0" borderId="2" xfId="1" applyNumberFormat="1" applyFont="1" applyBorder="1"/>
    <xf numFmtId="0" fontId="23" fillId="0" borderId="1" xfId="24" applyFont="1" applyBorder="1" applyAlignment="1">
      <alignment horizontal="center" vertical="top" wrapText="1"/>
    </xf>
    <xf numFmtId="166" fontId="25" fillId="0" borderId="0" xfId="1" applyNumberFormat="1" applyFont="1" applyFill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166" fontId="24" fillId="0" borderId="0" xfId="1" applyNumberFormat="1" applyFont="1" applyFill="1" applyAlignment="1">
      <alignment horizontal="center"/>
    </xf>
    <xf numFmtId="168" fontId="25" fillId="0" borderId="0" xfId="1" applyNumberFormat="1" applyFont="1" applyFill="1" applyAlignment="1">
      <alignment horizontal="center" vertical="center"/>
    </xf>
    <xf numFmtId="168" fontId="24" fillId="0" borderId="0" xfId="1" applyNumberFormat="1" applyFont="1" applyFill="1" applyAlignment="1">
      <alignment horizontal="center"/>
    </xf>
    <xf numFmtId="167" fontId="24" fillId="0" borderId="1" xfId="29" applyNumberFormat="1" applyFont="1" applyFill="1" applyBorder="1" applyAlignment="1">
      <alignment vertical="center"/>
    </xf>
    <xf numFmtId="0" fontId="41" fillId="0" borderId="7" xfId="100" applyBorder="1"/>
    <xf numFmtId="0" fontId="41" fillId="0" borderId="8" xfId="100" applyBorder="1"/>
    <xf numFmtId="0" fontId="41" fillId="0" borderId="0" xfId="100"/>
    <xf numFmtId="0" fontId="41" fillId="0" borderId="10" xfId="100" applyBorder="1"/>
    <xf numFmtId="0" fontId="42" fillId="0" borderId="10" xfId="100" applyFont="1" applyBorder="1"/>
    <xf numFmtId="0" fontId="42" fillId="0" borderId="0" xfId="100" applyFont="1"/>
    <xf numFmtId="49" fontId="43" fillId="0" borderId="10" xfId="100" applyNumberFormat="1" applyFont="1" applyBorder="1" applyAlignment="1">
      <alignment horizontal="center"/>
    </xf>
    <xf numFmtId="49" fontId="43" fillId="0" borderId="0" xfId="100" applyNumberFormat="1" applyFont="1" applyAlignment="1">
      <alignment horizontal="center"/>
    </xf>
    <xf numFmtId="170" fontId="43" fillId="0" borderId="0" xfId="100" applyNumberFormat="1" applyFont="1" applyAlignment="1">
      <alignment horizontal="center"/>
    </xf>
    <xf numFmtId="49" fontId="41" fillId="0" borderId="10" xfId="100" applyNumberFormat="1" applyBorder="1"/>
    <xf numFmtId="49" fontId="41" fillId="0" borderId="0" xfId="100" applyNumberFormat="1"/>
    <xf numFmtId="49" fontId="41" fillId="0" borderId="15" xfId="100" applyNumberFormat="1" applyBorder="1"/>
    <xf numFmtId="49" fontId="41" fillId="0" borderId="16" xfId="100" applyNumberFormat="1" applyBorder="1"/>
    <xf numFmtId="170" fontId="41" fillId="0" borderId="16" xfId="100" applyNumberFormat="1" applyBorder="1"/>
    <xf numFmtId="49" fontId="41" fillId="0" borderId="10" xfId="100" quotePrefix="1" applyNumberFormat="1" applyBorder="1"/>
    <xf numFmtId="0" fontId="41" fillId="3" borderId="8" xfId="100" applyFill="1" applyBorder="1"/>
    <xf numFmtId="0" fontId="41" fillId="3" borderId="0" xfId="100" applyFill="1"/>
    <xf numFmtId="170" fontId="43" fillId="3" borderId="0" xfId="100" applyNumberFormat="1" applyFont="1" applyFill="1" applyAlignment="1">
      <alignment horizontal="center"/>
    </xf>
    <xf numFmtId="170" fontId="41" fillId="3" borderId="16" xfId="100" applyNumberFormat="1" applyFill="1" applyBorder="1"/>
    <xf numFmtId="0" fontId="41" fillId="3" borderId="9" xfId="100" applyFill="1" applyBorder="1"/>
    <xf numFmtId="0" fontId="41" fillId="3" borderId="11" xfId="100" applyFill="1" applyBorder="1"/>
    <xf numFmtId="170" fontId="43" fillId="3" borderId="11" xfId="100" applyNumberFormat="1" applyFont="1" applyFill="1" applyBorder="1" applyAlignment="1">
      <alignment horizontal="center"/>
    </xf>
    <xf numFmtId="170" fontId="41" fillId="3" borderId="17" xfId="100" applyNumberFormat="1" applyFill="1" applyBorder="1"/>
    <xf numFmtId="0" fontId="41" fillId="4" borderId="8" xfId="100" applyFill="1" applyBorder="1"/>
    <xf numFmtId="0" fontId="41" fillId="4" borderId="0" xfId="100" applyFill="1"/>
    <xf numFmtId="170" fontId="43" fillId="4" borderId="0" xfId="100" applyNumberFormat="1" applyFont="1" applyFill="1" applyAlignment="1">
      <alignment horizontal="center"/>
    </xf>
    <xf numFmtId="170" fontId="41" fillId="4" borderId="16" xfId="100" applyNumberFormat="1" applyFill="1" applyBorder="1"/>
    <xf numFmtId="43" fontId="25" fillId="0" borderId="0" xfId="1" applyFont="1"/>
    <xf numFmtId="170" fontId="38" fillId="0" borderId="0" xfId="19" applyNumberFormat="1"/>
    <xf numFmtId="170" fontId="38" fillId="0" borderId="1" xfId="19" applyNumberFormat="1" applyBorder="1"/>
    <xf numFmtId="170" fontId="38" fillId="0" borderId="13" xfId="19" applyNumberFormat="1" applyBorder="1"/>
    <xf numFmtId="170" fontId="38" fillId="0" borderId="11" xfId="19" applyNumberFormat="1" applyBorder="1"/>
    <xf numFmtId="170" fontId="38" fillId="0" borderId="12" xfId="19" applyNumberFormat="1" applyBorder="1"/>
    <xf numFmtId="170" fontId="38" fillId="0" borderId="14" xfId="19" applyNumberFormat="1" applyBorder="1"/>
    <xf numFmtId="0" fontId="44" fillId="2" borderId="0" xfId="0" applyFont="1" applyFill="1" applyAlignment="1">
      <alignment horizontal="left"/>
    </xf>
    <xf numFmtId="0" fontId="45" fillId="0" borderId="0" xfId="0" applyFont="1"/>
    <xf numFmtId="0" fontId="45" fillId="5" borderId="0" xfId="0" applyFont="1" applyFill="1"/>
    <xf numFmtId="0" fontId="46" fillId="0" borderId="0" xfId="0" applyFont="1" applyAlignment="1">
      <alignment horizontal="center"/>
    </xf>
    <xf numFmtId="0" fontId="44" fillId="2" borderId="0" xfId="0" applyFont="1" applyFill="1" applyAlignment="1">
      <alignment horizontal="center"/>
    </xf>
    <xf numFmtId="0" fontId="46" fillId="5" borderId="0" xfId="0" applyFont="1" applyFill="1" applyAlignment="1">
      <alignment horizontal="center"/>
    </xf>
    <xf numFmtId="0" fontId="46" fillId="6" borderId="21" xfId="0" applyFont="1" applyFill="1" applyBorder="1"/>
    <xf numFmtId="0" fontId="46" fillId="6" borderId="6" xfId="0" applyFont="1" applyFill="1" applyBorder="1"/>
    <xf numFmtId="43" fontId="47" fillId="6" borderId="22" xfId="1" applyFont="1" applyFill="1" applyBorder="1" applyAlignment="1" applyProtection="1">
      <alignment horizontal="center"/>
    </xf>
    <xf numFmtId="43" fontId="47" fillId="6" borderId="23" xfId="1" applyFont="1" applyFill="1" applyBorder="1" applyAlignment="1" applyProtection="1">
      <alignment horizontal="center"/>
    </xf>
    <xf numFmtId="43" fontId="46" fillId="7" borderId="23" xfId="1" applyFont="1" applyFill="1" applyBorder="1" applyAlignment="1" applyProtection="1">
      <alignment horizontal="center"/>
    </xf>
    <xf numFmtId="43" fontId="46" fillId="8" borderId="23" xfId="1" applyFont="1" applyFill="1" applyBorder="1" applyAlignment="1" applyProtection="1">
      <alignment horizontal="center"/>
    </xf>
    <xf numFmtId="43" fontId="47" fillId="9" borderId="24" xfId="1" applyFont="1" applyFill="1" applyBorder="1" applyAlignment="1" applyProtection="1">
      <alignment horizontal="center"/>
    </xf>
    <xf numFmtId="43" fontId="47" fillId="10" borderId="23" xfId="1" applyFont="1" applyFill="1" applyBorder="1" applyAlignment="1" applyProtection="1">
      <alignment horizontal="center"/>
    </xf>
    <xf numFmtId="43" fontId="46" fillId="5" borderId="23" xfId="1" applyFont="1" applyFill="1" applyBorder="1" applyAlignment="1" applyProtection="1">
      <alignment horizontal="center"/>
    </xf>
    <xf numFmtId="43" fontId="46" fillId="11" borderId="23" xfId="1" applyFont="1" applyFill="1" applyBorder="1" applyAlignment="1" applyProtection="1">
      <alignment horizontal="center"/>
    </xf>
    <xf numFmtId="0" fontId="46" fillId="6" borderId="25" xfId="0" applyFont="1" applyFill="1" applyBorder="1"/>
    <xf numFmtId="0" fontId="46" fillId="6" borderId="0" xfId="0" applyFont="1" applyFill="1"/>
    <xf numFmtId="43" fontId="47" fillId="6" borderId="26" xfId="1" applyFont="1" applyFill="1" applyBorder="1" applyAlignment="1" applyProtection="1">
      <alignment horizontal="center"/>
    </xf>
    <xf numFmtId="43" fontId="47" fillId="6" borderId="27" xfId="1" applyFont="1" applyFill="1" applyBorder="1" applyAlignment="1" applyProtection="1">
      <alignment horizontal="center"/>
    </xf>
    <xf numFmtId="43" fontId="46" fillId="7" borderId="27" xfId="1" applyFont="1" applyFill="1" applyBorder="1" applyAlignment="1" applyProtection="1">
      <alignment horizontal="center"/>
    </xf>
    <xf numFmtId="43" fontId="46" fillId="8" borderId="27" xfId="1" applyFont="1" applyFill="1" applyBorder="1" applyAlignment="1" applyProtection="1">
      <alignment horizontal="center"/>
    </xf>
    <xf numFmtId="43" fontId="47" fillId="9" borderId="28" xfId="1" applyFont="1" applyFill="1" applyBorder="1" applyAlignment="1" applyProtection="1">
      <alignment horizontal="center"/>
    </xf>
    <xf numFmtId="43" fontId="47" fillId="10" borderId="27" xfId="1" applyFont="1" applyFill="1" applyBorder="1" applyAlignment="1" applyProtection="1">
      <alignment horizontal="center"/>
    </xf>
    <xf numFmtId="43" fontId="46" fillId="5" borderId="27" xfId="1" applyFont="1" applyFill="1" applyBorder="1" applyAlignment="1" applyProtection="1">
      <alignment horizontal="center"/>
    </xf>
    <xf numFmtId="43" fontId="46" fillId="11" borderId="27" xfId="1" applyFont="1" applyFill="1" applyBorder="1" applyAlignment="1" applyProtection="1">
      <alignment horizontal="center"/>
    </xf>
    <xf numFmtId="0" fontId="46" fillId="6" borderId="29" xfId="0" applyFont="1" applyFill="1" applyBorder="1"/>
    <xf numFmtId="0" fontId="46" fillId="6" borderId="3" xfId="0" applyFont="1" applyFill="1" applyBorder="1"/>
    <xf numFmtId="43" fontId="47" fillId="6" borderId="30" xfId="1" applyFont="1" applyFill="1" applyBorder="1" applyAlignment="1" applyProtection="1">
      <alignment horizontal="center"/>
    </xf>
    <xf numFmtId="43" fontId="47" fillId="6" borderId="31" xfId="1" applyFont="1" applyFill="1" applyBorder="1" applyAlignment="1" applyProtection="1">
      <alignment horizontal="center"/>
    </xf>
    <xf numFmtId="43" fontId="46" fillId="7" borderId="31" xfId="1" applyFont="1" applyFill="1" applyBorder="1" applyAlignment="1" applyProtection="1">
      <alignment horizontal="center"/>
    </xf>
    <xf numFmtId="43" fontId="46" fillId="8" borderId="31" xfId="1" applyFont="1" applyFill="1" applyBorder="1" applyAlignment="1" applyProtection="1">
      <alignment horizontal="center"/>
    </xf>
    <xf numFmtId="43" fontId="47" fillId="9" borderId="32" xfId="1" applyFont="1" applyFill="1" applyBorder="1" applyAlignment="1" applyProtection="1">
      <alignment horizontal="center"/>
    </xf>
    <xf numFmtId="43" fontId="47" fillId="10" borderId="31" xfId="1" applyFont="1" applyFill="1" applyBorder="1" applyAlignment="1" applyProtection="1">
      <alignment horizontal="center"/>
    </xf>
    <xf numFmtId="43" fontId="46" fillId="5" borderId="31" xfId="1" applyFont="1" applyFill="1" applyBorder="1" applyAlignment="1" applyProtection="1">
      <alignment horizontal="center"/>
    </xf>
    <xf numFmtId="43" fontId="46" fillId="11" borderId="31" xfId="1" applyFont="1" applyFill="1" applyBorder="1" applyAlignment="1" applyProtection="1">
      <alignment horizontal="center"/>
    </xf>
    <xf numFmtId="0" fontId="46" fillId="12" borderId="33" xfId="0" applyFont="1" applyFill="1" applyBorder="1"/>
    <xf numFmtId="43" fontId="44" fillId="12" borderId="34" xfId="1" applyFont="1" applyFill="1" applyBorder="1" applyAlignment="1">
      <alignment horizontal="center"/>
    </xf>
    <xf numFmtId="43" fontId="48" fillId="0" borderId="23" xfId="1" applyFont="1" applyFill="1" applyBorder="1"/>
    <xf numFmtId="0" fontId="48" fillId="0" borderId="23" xfId="0" applyFont="1" applyBorder="1"/>
    <xf numFmtId="2" fontId="48" fillId="0" borderId="23" xfId="0" applyNumberFormat="1" applyFont="1" applyBorder="1"/>
    <xf numFmtId="165" fontId="48" fillId="0" borderId="24" xfId="1" applyNumberFormat="1" applyFont="1" applyFill="1" applyBorder="1" applyProtection="1"/>
    <xf numFmtId="43" fontId="48" fillId="0" borderId="0" xfId="1" applyFont="1" applyFill="1"/>
    <xf numFmtId="43" fontId="49" fillId="2" borderId="35" xfId="1" applyFont="1" applyFill="1" applyBorder="1" applyAlignment="1">
      <alignment horizontal="center"/>
    </xf>
    <xf numFmtId="43" fontId="49" fillId="2" borderId="36" xfId="1" applyFont="1" applyFill="1" applyBorder="1" applyAlignment="1">
      <alignment horizontal="center"/>
    </xf>
    <xf numFmtId="43" fontId="50" fillId="2" borderId="36" xfId="1" applyFont="1" applyFill="1" applyBorder="1" applyAlignment="1">
      <alignment horizontal="center"/>
    </xf>
    <xf numFmtId="43" fontId="49" fillId="5" borderId="36" xfId="1" applyFont="1" applyFill="1" applyBorder="1" applyAlignment="1">
      <alignment horizontal="center"/>
    </xf>
    <xf numFmtId="0" fontId="48" fillId="2" borderId="25" xfId="0" applyFont="1" applyFill="1" applyBorder="1"/>
    <xf numFmtId="0" fontId="48" fillId="2" borderId="37" xfId="0" applyFont="1" applyFill="1" applyBorder="1" applyAlignment="1">
      <alignment horizontal="left"/>
    </xf>
    <xf numFmtId="43" fontId="48" fillId="0" borderId="27" xfId="1" applyFont="1" applyFill="1" applyBorder="1" applyProtection="1">
      <protection locked="0"/>
    </xf>
    <xf numFmtId="43" fontId="48" fillId="0" borderId="28" xfId="1" applyFont="1" applyFill="1" applyBorder="1" applyProtection="1">
      <protection locked="0"/>
    </xf>
    <xf numFmtId="43" fontId="48" fillId="0" borderId="26" xfId="1" applyFont="1" applyFill="1" applyBorder="1" applyProtection="1">
      <protection locked="0"/>
    </xf>
    <xf numFmtId="43" fontId="51" fillId="0" borderId="27" xfId="1" applyFont="1" applyFill="1" applyBorder="1" applyProtection="1">
      <protection locked="0"/>
    </xf>
    <xf numFmtId="43" fontId="48" fillId="5" borderId="27" xfId="1" applyFont="1" applyFill="1" applyBorder="1" applyProtection="1">
      <protection locked="0"/>
    </xf>
    <xf numFmtId="43" fontId="52" fillId="0" borderId="27" xfId="1" applyFont="1" applyFill="1" applyBorder="1" applyAlignment="1" applyProtection="1">
      <alignment horizontal="center"/>
      <protection locked="0"/>
    </xf>
    <xf numFmtId="0" fontId="53" fillId="2" borderId="37" xfId="0" applyFont="1" applyFill="1" applyBorder="1" applyAlignment="1">
      <alignment horizontal="left"/>
    </xf>
    <xf numFmtId="49" fontId="53" fillId="2" borderId="37" xfId="0" applyNumberFormat="1" applyFont="1" applyFill="1" applyBorder="1" applyAlignment="1">
      <alignment horizontal="left"/>
    </xf>
    <xf numFmtId="0" fontId="48" fillId="2" borderId="37" xfId="0" applyFont="1" applyFill="1" applyBorder="1" applyAlignment="1">
      <alignment horizontal="center"/>
    </xf>
    <xf numFmtId="0" fontId="52" fillId="2" borderId="25" xfId="0" applyFont="1" applyFill="1" applyBorder="1"/>
    <xf numFmtId="0" fontId="52" fillId="2" borderId="37" xfId="0" applyFont="1" applyFill="1" applyBorder="1"/>
    <xf numFmtId="43" fontId="52" fillId="2" borderId="36" xfId="1" applyFont="1" applyFill="1" applyBorder="1" applyProtection="1"/>
    <xf numFmtId="43" fontId="52" fillId="2" borderId="38" xfId="1" applyFont="1" applyFill="1" applyBorder="1" applyProtection="1"/>
    <xf numFmtId="43" fontId="52" fillId="0" borderId="0" xfId="1" applyFont="1" applyFill="1"/>
    <xf numFmtId="43" fontId="52" fillId="2" borderId="35" xfId="1" applyFont="1" applyFill="1" applyBorder="1" applyProtection="1"/>
    <xf numFmtId="43" fontId="54" fillId="2" borderId="36" xfId="1" applyFont="1" applyFill="1" applyBorder="1" applyProtection="1"/>
    <xf numFmtId="43" fontId="52" fillId="5" borderId="36" xfId="1" applyFont="1" applyFill="1" applyBorder="1" applyProtection="1"/>
    <xf numFmtId="43" fontId="52" fillId="2" borderId="36" xfId="1" applyFont="1" applyFill="1" applyBorder="1" applyAlignment="1" applyProtection="1">
      <alignment horizontal="center"/>
    </xf>
    <xf numFmtId="43" fontId="48" fillId="0" borderId="27" xfId="1" applyFont="1" applyFill="1" applyBorder="1"/>
    <xf numFmtId="43" fontId="48" fillId="0" borderId="28" xfId="1" applyFont="1" applyFill="1" applyBorder="1"/>
    <xf numFmtId="43" fontId="48" fillId="0" borderId="26" xfId="1" applyFont="1" applyFill="1" applyBorder="1"/>
    <xf numFmtId="43" fontId="51" fillId="0" borderId="27" xfId="1" applyFont="1" applyFill="1" applyBorder="1"/>
    <xf numFmtId="43" fontId="48" fillId="5" borderId="27" xfId="1" applyFont="1" applyFill="1" applyBorder="1"/>
    <xf numFmtId="43" fontId="52" fillId="0" borderId="27" xfId="1" applyFont="1" applyFill="1" applyBorder="1" applyAlignment="1">
      <alignment horizontal="center"/>
    </xf>
    <xf numFmtId="49" fontId="48" fillId="2" borderId="37" xfId="0" applyNumberFormat="1" applyFont="1" applyFill="1" applyBorder="1" applyAlignment="1">
      <alignment horizontal="left"/>
    </xf>
    <xf numFmtId="0" fontId="48" fillId="2" borderId="37" xfId="0" applyFont="1" applyFill="1" applyBorder="1"/>
    <xf numFmtId="43" fontId="48" fillId="0" borderId="27" xfId="1" applyFont="1" applyFill="1" applyBorder="1" applyProtection="1"/>
    <xf numFmtId="43" fontId="48" fillId="0" borderId="28" xfId="1" applyFont="1" applyFill="1" applyBorder="1" applyProtection="1"/>
    <xf numFmtId="43" fontId="48" fillId="0" borderId="26" xfId="1" applyFont="1" applyFill="1" applyBorder="1" applyProtection="1"/>
    <xf numFmtId="43" fontId="51" fillId="0" borderId="27" xfId="1" applyFont="1" applyFill="1" applyBorder="1" applyProtection="1"/>
    <xf numFmtId="43" fontId="48" fillId="5" borderId="27" xfId="1" applyFont="1" applyFill="1" applyBorder="1" applyProtection="1"/>
    <xf numFmtId="43" fontId="52" fillId="0" borderId="27" xfId="1" applyFont="1" applyFill="1" applyBorder="1" applyAlignment="1" applyProtection="1">
      <alignment horizontal="center"/>
    </xf>
    <xf numFmtId="0" fontId="52" fillId="2" borderId="25" xfId="0" applyFont="1" applyFill="1" applyBorder="1" applyAlignment="1">
      <alignment horizontal="left"/>
    </xf>
    <xf numFmtId="0" fontId="48" fillId="2" borderId="25" xfId="0" applyFont="1" applyFill="1" applyBorder="1" applyAlignment="1">
      <alignment horizontal="left"/>
    </xf>
    <xf numFmtId="43" fontId="48" fillId="0" borderId="39" xfId="1" applyFont="1" applyFill="1" applyBorder="1" applyProtection="1"/>
    <xf numFmtId="43" fontId="48" fillId="0" borderId="40" xfId="1" applyFont="1" applyFill="1" applyBorder="1" applyProtection="1">
      <protection locked="0"/>
    </xf>
    <xf numFmtId="43" fontId="48" fillId="0" borderId="41" xfId="1" applyFont="1" applyFill="1" applyBorder="1" applyProtection="1"/>
    <xf numFmtId="43" fontId="51" fillId="0" borderId="39" xfId="1" applyFont="1" applyFill="1" applyBorder="1" applyProtection="1"/>
    <xf numFmtId="43" fontId="48" fillId="5" borderId="39" xfId="1" applyFont="1" applyFill="1" applyBorder="1" applyProtection="1"/>
    <xf numFmtId="43" fontId="52" fillId="0" borderId="39" xfId="1" applyFont="1" applyFill="1" applyBorder="1" applyAlignment="1" applyProtection="1">
      <alignment horizontal="center"/>
    </xf>
    <xf numFmtId="43" fontId="52" fillId="2" borderId="27" xfId="1" applyFont="1" applyFill="1" applyBorder="1" applyProtection="1"/>
    <xf numFmtId="43" fontId="52" fillId="2" borderId="28" xfId="1" applyFont="1" applyFill="1" applyBorder="1" applyProtection="1"/>
    <xf numFmtId="43" fontId="52" fillId="2" borderId="26" xfId="1" applyFont="1" applyFill="1" applyBorder="1" applyProtection="1"/>
    <xf numFmtId="43" fontId="54" fillId="2" borderId="27" xfId="1" applyFont="1" applyFill="1" applyBorder="1" applyProtection="1"/>
    <xf numFmtId="43" fontId="52" fillId="5" borderId="27" xfId="1" applyFont="1" applyFill="1" applyBorder="1" applyProtection="1"/>
    <xf numFmtId="43" fontId="52" fillId="2" borderId="27" xfId="1" applyFont="1" applyFill="1" applyBorder="1" applyAlignment="1" applyProtection="1">
      <alignment horizontal="center"/>
    </xf>
    <xf numFmtId="0" fontId="52" fillId="2" borderId="37" xfId="0" applyFont="1" applyFill="1" applyBorder="1" applyAlignment="1">
      <alignment horizontal="left"/>
    </xf>
    <xf numFmtId="43" fontId="52" fillId="2" borderId="42" xfId="1" applyFont="1" applyFill="1" applyBorder="1" applyProtection="1"/>
    <xf numFmtId="43" fontId="52" fillId="2" borderId="43" xfId="1" applyFont="1" applyFill="1" applyBorder="1" applyProtection="1"/>
    <xf numFmtId="43" fontId="52" fillId="2" borderId="44" xfId="1" applyFont="1" applyFill="1" applyBorder="1" applyProtection="1"/>
    <xf numFmtId="43" fontId="54" fillId="2" borderId="42" xfId="1" applyFont="1" applyFill="1" applyBorder="1" applyProtection="1"/>
    <xf numFmtId="43" fontId="52" fillId="5" borderId="42" xfId="1" applyFont="1" applyFill="1" applyBorder="1" applyProtection="1"/>
    <xf numFmtId="43" fontId="52" fillId="2" borderId="42" xfId="1" applyFont="1" applyFill="1" applyBorder="1" applyAlignment="1" applyProtection="1">
      <alignment horizontal="center"/>
    </xf>
    <xf numFmtId="43" fontId="52" fillId="2" borderId="18" xfId="1" applyFont="1" applyFill="1" applyBorder="1" applyProtection="1"/>
    <xf numFmtId="43" fontId="52" fillId="2" borderId="45" xfId="1" applyFont="1" applyFill="1" applyBorder="1" applyProtection="1"/>
    <xf numFmtId="43" fontId="52" fillId="2" borderId="46" xfId="1" applyFont="1" applyFill="1" applyBorder="1" applyProtection="1"/>
    <xf numFmtId="43" fontId="54" fillId="2" borderId="18" xfId="1" applyFont="1" applyFill="1" applyBorder="1" applyProtection="1"/>
    <xf numFmtId="43" fontId="52" fillId="5" borderId="18" xfId="1" applyFont="1" applyFill="1" applyBorder="1" applyProtection="1"/>
    <xf numFmtId="43" fontId="52" fillId="2" borderId="18" xfId="1" applyFont="1" applyFill="1" applyBorder="1" applyAlignment="1" applyProtection="1">
      <alignment horizontal="center"/>
    </xf>
    <xf numFmtId="0" fontId="53" fillId="2" borderId="25" xfId="0" applyFont="1" applyFill="1" applyBorder="1" applyAlignment="1">
      <alignment horizontal="left"/>
    </xf>
    <xf numFmtId="43" fontId="48" fillId="0" borderId="27" xfId="1" applyFont="1" applyFill="1" applyBorder="1" applyAlignment="1" applyProtection="1">
      <alignment horizontal="center"/>
      <protection locked="0"/>
    </xf>
    <xf numFmtId="0" fontId="55" fillId="2" borderId="37" xfId="0" applyFont="1" applyFill="1" applyBorder="1" applyAlignment="1">
      <alignment horizontal="left"/>
    </xf>
    <xf numFmtId="0" fontId="48" fillId="2" borderId="25" xfId="0" applyFont="1" applyFill="1" applyBorder="1" applyAlignment="1">
      <alignment horizontal="right"/>
    </xf>
    <xf numFmtId="0" fontId="55" fillId="2" borderId="25" xfId="0" applyFont="1" applyFill="1" applyBorder="1" applyAlignment="1">
      <alignment horizontal="left"/>
    </xf>
    <xf numFmtId="43" fontId="48" fillId="0" borderId="47" xfId="1" applyFont="1" applyFill="1" applyBorder="1"/>
    <xf numFmtId="43" fontId="48" fillId="0" borderId="48" xfId="1" applyFont="1" applyFill="1" applyBorder="1"/>
    <xf numFmtId="43" fontId="51" fillId="0" borderId="47" xfId="1" applyFont="1" applyFill="1" applyBorder="1"/>
    <xf numFmtId="43" fontId="48" fillId="5" borderId="47" xfId="1" applyFont="1" applyFill="1" applyBorder="1"/>
    <xf numFmtId="43" fontId="52" fillId="0" borderId="47" xfId="1" applyFont="1" applyFill="1" applyBorder="1" applyAlignment="1">
      <alignment horizontal="center"/>
    </xf>
    <xf numFmtId="0" fontId="52" fillId="2" borderId="49" xfId="0" applyFont="1" applyFill="1" applyBorder="1"/>
    <xf numFmtId="0" fontId="52" fillId="2" borderId="50" xfId="0" applyFont="1" applyFill="1" applyBorder="1" applyAlignment="1">
      <alignment horizontal="left"/>
    </xf>
    <xf numFmtId="43" fontId="52" fillId="2" borderId="47" xfId="1" applyFont="1" applyFill="1" applyBorder="1" applyProtection="1"/>
    <xf numFmtId="43" fontId="52" fillId="2" borderId="40" xfId="1" applyFont="1" applyFill="1" applyBorder="1" applyProtection="1"/>
    <xf numFmtId="43" fontId="52" fillId="2" borderId="48" xfId="1" applyFont="1" applyFill="1" applyBorder="1" applyProtection="1"/>
    <xf numFmtId="43" fontId="54" fillId="2" borderId="47" xfId="1" applyFont="1" applyFill="1" applyBorder="1" applyProtection="1"/>
    <xf numFmtId="43" fontId="52" fillId="5" borderId="47" xfId="1" applyFont="1" applyFill="1" applyBorder="1" applyProtection="1"/>
    <xf numFmtId="43" fontId="52" fillId="2" borderId="47" xfId="1" applyFont="1" applyFill="1" applyBorder="1" applyAlignment="1" applyProtection="1">
      <alignment horizontal="center"/>
    </xf>
    <xf numFmtId="43" fontId="52" fillId="2" borderId="27" xfId="1" applyFont="1" applyFill="1" applyBorder="1" applyProtection="1">
      <protection locked="0"/>
    </xf>
    <xf numFmtId="43" fontId="52" fillId="2" borderId="28" xfId="1" applyFont="1" applyFill="1" applyBorder="1" applyProtection="1">
      <protection locked="0"/>
    </xf>
    <xf numFmtId="43" fontId="52" fillId="2" borderId="26" xfId="1" applyFont="1" applyFill="1" applyBorder="1" applyProtection="1">
      <protection locked="0"/>
    </xf>
    <xf numFmtId="43" fontId="54" fillId="2" borderId="27" xfId="1" applyFont="1" applyFill="1" applyBorder="1" applyProtection="1">
      <protection locked="0"/>
    </xf>
    <xf numFmtId="43" fontId="52" fillId="5" borderId="27" xfId="1" applyFont="1" applyFill="1" applyBorder="1" applyProtection="1">
      <protection locked="0"/>
    </xf>
    <xf numFmtId="43" fontId="52" fillId="2" borderId="27" xfId="1" applyFont="1" applyFill="1" applyBorder="1" applyAlignment="1" applyProtection="1">
      <alignment horizontal="center"/>
      <protection locked="0"/>
    </xf>
    <xf numFmtId="0" fontId="52" fillId="2" borderId="51" xfId="0" applyFont="1" applyFill="1" applyBorder="1"/>
    <xf numFmtId="0" fontId="52" fillId="2" borderId="52" xfId="0" applyFont="1" applyFill="1" applyBorder="1"/>
    <xf numFmtId="43" fontId="52" fillId="2" borderId="53" xfId="1" applyFont="1" applyFill="1" applyBorder="1" applyProtection="1"/>
    <xf numFmtId="43" fontId="52" fillId="2" borderId="54" xfId="1" applyFont="1" applyFill="1" applyBorder="1" applyProtection="1"/>
    <xf numFmtId="43" fontId="52" fillId="2" borderId="55" xfId="1" applyFont="1" applyFill="1" applyBorder="1" applyProtection="1"/>
    <xf numFmtId="43" fontId="54" fillId="2" borderId="53" xfId="1" applyFont="1" applyFill="1" applyBorder="1" applyProtection="1"/>
    <xf numFmtId="43" fontId="52" fillId="5" borderId="53" xfId="1" applyFont="1" applyFill="1" applyBorder="1" applyProtection="1"/>
    <xf numFmtId="43" fontId="52" fillId="2" borderId="53" xfId="1" applyFont="1" applyFill="1" applyBorder="1" applyAlignment="1" applyProtection="1">
      <alignment horizontal="center"/>
    </xf>
    <xf numFmtId="171" fontId="48" fillId="2" borderId="37" xfId="0" applyNumberFormat="1" applyFont="1" applyFill="1" applyBorder="1" applyAlignment="1">
      <alignment horizontal="left"/>
    </xf>
    <xf numFmtId="43" fontId="48" fillId="0" borderId="56" xfId="1" applyFont="1" applyFill="1" applyBorder="1" applyProtection="1"/>
    <xf numFmtId="43" fontId="56" fillId="0" borderId="27" xfId="1" applyFont="1" applyFill="1" applyBorder="1" applyProtection="1">
      <protection locked="0"/>
    </xf>
    <xf numFmtId="43" fontId="48" fillId="0" borderId="47" xfId="1" applyFont="1" applyFill="1" applyBorder="1" applyProtection="1"/>
    <xf numFmtId="43" fontId="48" fillId="0" borderId="40" xfId="1" applyFont="1" applyFill="1" applyBorder="1" applyProtection="1"/>
    <xf numFmtId="43" fontId="48" fillId="0" borderId="48" xfId="1" applyFont="1" applyFill="1" applyBorder="1" applyProtection="1"/>
    <xf numFmtId="43" fontId="51" fillId="0" borderId="47" xfId="1" applyFont="1" applyFill="1" applyBorder="1" applyProtection="1"/>
    <xf numFmtId="43" fontId="48" fillId="5" borderId="47" xfId="1" applyFont="1" applyFill="1" applyBorder="1" applyProtection="1"/>
    <xf numFmtId="43" fontId="52" fillId="0" borderId="47" xfId="1" applyFont="1" applyFill="1" applyBorder="1" applyAlignment="1" applyProtection="1">
      <alignment horizontal="center"/>
    </xf>
    <xf numFmtId="165" fontId="48" fillId="2" borderId="37" xfId="0" applyNumberFormat="1" applyFont="1" applyFill="1" applyBorder="1"/>
    <xf numFmtId="171" fontId="48" fillId="2" borderId="25" xfId="0" applyNumberFormat="1" applyFont="1" applyFill="1" applyBorder="1" applyAlignment="1">
      <alignment horizontal="left"/>
    </xf>
    <xf numFmtId="43" fontId="48" fillId="0" borderId="27" xfId="1" applyFont="1" applyFill="1" applyBorder="1" applyAlignment="1">
      <alignment horizontal="left"/>
    </xf>
    <xf numFmtId="0" fontId="48" fillId="0" borderId="25" xfId="0" applyFont="1" applyBorder="1"/>
    <xf numFmtId="49" fontId="48" fillId="0" borderId="37" xfId="0" applyNumberFormat="1" applyFont="1" applyBorder="1" applyAlignment="1">
      <alignment horizontal="left"/>
    </xf>
    <xf numFmtId="0" fontId="48" fillId="13" borderId="25" xfId="0" applyFont="1" applyFill="1" applyBorder="1"/>
    <xf numFmtId="0" fontId="48" fillId="13" borderId="37" xfId="0" applyFont="1" applyFill="1" applyBorder="1"/>
    <xf numFmtId="43" fontId="48" fillId="13" borderId="27" xfId="1" applyFont="1" applyFill="1" applyBorder="1" applyProtection="1"/>
    <xf numFmtId="43" fontId="48" fillId="13" borderId="27" xfId="1" applyFont="1" applyFill="1" applyBorder="1" applyProtection="1">
      <protection locked="0"/>
    </xf>
    <xf numFmtId="43" fontId="48" fillId="13" borderId="28" xfId="1" applyFont="1" applyFill="1" applyBorder="1" applyProtection="1">
      <protection locked="0"/>
    </xf>
    <xf numFmtId="43" fontId="48" fillId="13" borderId="0" xfId="1" applyFont="1" applyFill="1"/>
    <xf numFmtId="43" fontId="48" fillId="13" borderId="26" xfId="1" applyFont="1" applyFill="1" applyBorder="1" applyProtection="1">
      <protection locked="0"/>
    </xf>
    <xf numFmtId="43" fontId="51" fillId="13" borderId="27" xfId="1" applyFont="1" applyFill="1" applyBorder="1" applyProtection="1">
      <protection locked="0"/>
    </xf>
    <xf numFmtId="43" fontId="52" fillId="13" borderId="27" xfId="1" applyFont="1" applyFill="1" applyBorder="1" applyAlignment="1" applyProtection="1">
      <alignment horizontal="center"/>
      <protection locked="0"/>
    </xf>
    <xf numFmtId="0" fontId="45" fillId="13" borderId="0" xfId="0" applyFont="1" applyFill="1"/>
    <xf numFmtId="43" fontId="48" fillId="2" borderId="25" xfId="1" applyFont="1" applyFill="1" applyBorder="1"/>
    <xf numFmtId="43" fontId="48" fillId="2" borderId="37" xfId="1" applyFont="1" applyFill="1" applyBorder="1"/>
    <xf numFmtId="43" fontId="52" fillId="2" borderId="57" xfId="1" applyFont="1" applyFill="1" applyBorder="1" applyProtection="1"/>
    <xf numFmtId="43" fontId="52" fillId="2" borderId="58" xfId="1" applyFont="1" applyFill="1" applyBorder="1" applyProtection="1"/>
    <xf numFmtId="43" fontId="52" fillId="2" borderId="59" xfId="1" applyFont="1" applyFill="1" applyBorder="1" applyProtection="1"/>
    <xf numFmtId="43" fontId="54" fillId="2" borderId="57" xfId="1" applyFont="1" applyFill="1" applyBorder="1" applyProtection="1"/>
    <xf numFmtId="43" fontId="52" fillId="5" borderId="57" xfId="1" applyFont="1" applyFill="1" applyBorder="1" applyProtection="1"/>
    <xf numFmtId="43" fontId="52" fillId="2" borderId="57" xfId="1" applyFont="1" applyFill="1" applyBorder="1" applyAlignment="1" applyProtection="1">
      <alignment horizontal="center"/>
    </xf>
    <xf numFmtId="0" fontId="52" fillId="2" borderId="60" xfId="0" applyFont="1" applyFill="1" applyBorder="1" applyAlignment="1">
      <alignment horizontal="left"/>
    </xf>
    <xf numFmtId="0" fontId="52" fillId="2" borderId="61" xfId="0" applyFont="1" applyFill="1" applyBorder="1"/>
    <xf numFmtId="43" fontId="52" fillId="2" borderId="62" xfId="1" applyFont="1" applyFill="1" applyBorder="1" applyProtection="1"/>
    <xf numFmtId="43" fontId="52" fillId="2" borderId="63" xfId="1" applyFont="1" applyFill="1" applyBorder="1" applyProtection="1"/>
    <xf numFmtId="43" fontId="52" fillId="2" borderId="64" xfId="1" applyFont="1" applyFill="1" applyBorder="1" applyProtection="1"/>
    <xf numFmtId="43" fontId="54" fillId="2" borderId="62" xfId="1" applyFont="1" applyFill="1" applyBorder="1" applyProtection="1"/>
    <xf numFmtId="43" fontId="52" fillId="5" borderId="62" xfId="1" applyFont="1" applyFill="1" applyBorder="1" applyProtection="1"/>
    <xf numFmtId="43" fontId="52" fillId="2" borderId="62" xfId="1" applyFont="1" applyFill="1" applyBorder="1" applyAlignment="1" applyProtection="1">
      <alignment horizontal="center"/>
    </xf>
    <xf numFmtId="0" fontId="48" fillId="2" borderId="65" xfId="0" applyFont="1" applyFill="1" applyBorder="1" applyAlignment="1">
      <alignment horizontal="left"/>
    </xf>
    <xf numFmtId="0" fontId="48" fillId="2" borderId="66" xfId="0" applyFont="1" applyFill="1" applyBorder="1"/>
    <xf numFmtId="43" fontId="48" fillId="0" borderId="67" xfId="1" applyFont="1" applyFill="1" applyBorder="1" applyProtection="1">
      <protection locked="0"/>
    </xf>
    <xf numFmtId="43" fontId="48" fillId="0" borderId="68" xfId="1" applyFont="1" applyFill="1" applyBorder="1" applyProtection="1"/>
    <xf numFmtId="43" fontId="48" fillId="0" borderId="69" xfId="1" applyFont="1" applyFill="1" applyBorder="1" applyProtection="1">
      <protection locked="0"/>
    </xf>
    <xf numFmtId="43" fontId="51" fillId="0" borderId="67" xfId="1" applyFont="1" applyFill="1" applyBorder="1" applyProtection="1">
      <protection locked="0"/>
    </xf>
    <xf numFmtId="43" fontId="48" fillId="5" borderId="67" xfId="1" applyFont="1" applyFill="1" applyBorder="1" applyProtection="1">
      <protection locked="0"/>
    </xf>
    <xf numFmtId="43" fontId="52" fillId="0" borderId="67" xfId="1" applyFont="1" applyFill="1" applyBorder="1" applyAlignment="1" applyProtection="1">
      <alignment horizontal="center"/>
      <protection locked="0"/>
    </xf>
    <xf numFmtId="0" fontId="53" fillId="2" borderId="70" xfId="0" applyFont="1" applyFill="1" applyBorder="1" applyAlignment="1">
      <alignment horizontal="left"/>
    </xf>
    <xf numFmtId="0" fontId="53" fillId="8" borderId="25" xfId="0" applyFont="1" applyFill="1" applyBorder="1" applyAlignment="1">
      <alignment horizontal="left"/>
    </xf>
    <xf numFmtId="0" fontId="48" fillId="8" borderId="37" xfId="0" applyFont="1" applyFill="1" applyBorder="1"/>
    <xf numFmtId="43" fontId="48" fillId="8" borderId="27" xfId="1" applyFont="1" applyFill="1" applyBorder="1"/>
    <xf numFmtId="43" fontId="48" fillId="0" borderId="18" xfId="1" applyFont="1" applyFill="1" applyBorder="1" applyProtection="1"/>
    <xf numFmtId="43" fontId="52" fillId="2" borderId="27" xfId="1" applyFont="1" applyFill="1" applyBorder="1"/>
    <xf numFmtId="43" fontId="52" fillId="2" borderId="28" xfId="1" applyFont="1" applyFill="1" applyBorder="1"/>
    <xf numFmtId="43" fontId="52" fillId="2" borderId="26" xfId="1" applyFont="1" applyFill="1" applyBorder="1"/>
    <xf numFmtId="43" fontId="54" fillId="2" borderId="27" xfId="1" applyFont="1" applyFill="1" applyBorder="1"/>
    <xf numFmtId="43" fontId="52" fillId="5" borderId="27" xfId="1" applyFont="1" applyFill="1" applyBorder="1"/>
    <xf numFmtId="43" fontId="52" fillId="2" borderId="27" xfId="1" applyFont="1" applyFill="1" applyBorder="1" applyAlignment="1">
      <alignment horizontal="center"/>
    </xf>
    <xf numFmtId="0" fontId="48" fillId="2" borderId="71" xfId="0" applyFont="1" applyFill="1" applyBorder="1" applyAlignment="1">
      <alignment horizontal="left"/>
    </xf>
    <xf numFmtId="0" fontId="53" fillId="2" borderId="20" xfId="0" applyFont="1" applyFill="1" applyBorder="1" applyAlignment="1">
      <alignment horizontal="left"/>
    </xf>
    <xf numFmtId="43" fontId="48" fillId="0" borderId="18" xfId="1" applyFont="1" applyFill="1" applyBorder="1" applyProtection="1">
      <protection locked="0"/>
    </xf>
    <xf numFmtId="43" fontId="48" fillId="0" borderId="45" xfId="1" applyFont="1" applyFill="1" applyBorder="1"/>
    <xf numFmtId="43" fontId="48" fillId="0" borderId="46" xfId="1" applyFont="1" applyFill="1" applyBorder="1" applyProtection="1"/>
    <xf numFmtId="43" fontId="51" fillId="0" borderId="18" xfId="1" applyFont="1" applyFill="1" applyBorder="1" applyProtection="1"/>
    <xf numFmtId="43" fontId="48" fillId="5" borderId="18" xfId="1" applyFont="1" applyFill="1" applyBorder="1" applyProtection="1"/>
    <xf numFmtId="43" fontId="52" fillId="0" borderId="18" xfId="1" applyFont="1" applyFill="1" applyBorder="1" applyAlignment="1" applyProtection="1">
      <alignment horizontal="center"/>
    </xf>
    <xf numFmtId="43" fontId="52" fillId="2" borderId="18" xfId="1" applyFont="1" applyFill="1" applyBorder="1" applyProtection="1">
      <protection locked="0"/>
    </xf>
    <xf numFmtId="43" fontId="52" fillId="2" borderId="45" xfId="1" applyFont="1" applyFill="1" applyBorder="1" applyProtection="1">
      <protection locked="0"/>
    </xf>
    <xf numFmtId="43" fontId="52" fillId="2" borderId="46" xfId="1" applyFont="1" applyFill="1" applyBorder="1" applyProtection="1">
      <protection locked="0"/>
    </xf>
    <xf numFmtId="43" fontId="54" fillId="2" borderId="18" xfId="1" applyFont="1" applyFill="1" applyBorder="1" applyProtection="1">
      <protection locked="0"/>
    </xf>
    <xf numFmtId="43" fontId="52" fillId="5" borderId="18" xfId="1" applyFont="1" applyFill="1" applyBorder="1" applyProtection="1">
      <protection locked="0"/>
    </xf>
    <xf numFmtId="43" fontId="52" fillId="2" borderId="18" xfId="1" applyFont="1" applyFill="1" applyBorder="1" applyAlignment="1" applyProtection="1">
      <alignment horizontal="center"/>
      <protection locked="0"/>
    </xf>
    <xf numFmtId="0" fontId="48" fillId="2" borderId="71" xfId="0" applyFont="1" applyFill="1" applyBorder="1"/>
    <xf numFmtId="43" fontId="48" fillId="0" borderId="45" xfId="1" applyFont="1" applyFill="1" applyBorder="1" applyProtection="1"/>
    <xf numFmtId="0" fontId="53" fillId="2" borderId="60" xfId="0" applyFont="1" applyFill="1" applyBorder="1" applyAlignment="1">
      <alignment horizontal="left"/>
    </xf>
    <xf numFmtId="0" fontId="53" fillId="2" borderId="61" xfId="0" applyFont="1" applyFill="1" applyBorder="1" applyAlignment="1">
      <alignment horizontal="left"/>
    </xf>
    <xf numFmtId="43" fontId="52" fillId="2" borderId="62" xfId="1" applyFont="1" applyFill="1" applyBorder="1" applyProtection="1">
      <protection locked="0"/>
    </xf>
    <xf numFmtId="43" fontId="52" fillId="2" borderId="63" xfId="1" applyFont="1" applyFill="1" applyBorder="1" applyProtection="1">
      <protection locked="0"/>
    </xf>
    <xf numFmtId="43" fontId="52" fillId="2" borderId="64" xfId="1" applyFont="1" applyFill="1" applyBorder="1" applyProtection="1">
      <protection locked="0"/>
    </xf>
    <xf numFmtId="43" fontId="54" fillId="2" borderId="62" xfId="1" applyFont="1" applyFill="1" applyBorder="1" applyProtection="1">
      <protection locked="0"/>
    </xf>
    <xf numFmtId="43" fontId="52" fillId="5" borderId="62" xfId="1" applyFont="1" applyFill="1" applyBorder="1" applyProtection="1">
      <protection locked="0"/>
    </xf>
    <xf numFmtId="43" fontId="52" fillId="2" borderId="62" xfId="1" applyFont="1" applyFill="1" applyBorder="1" applyAlignment="1" applyProtection="1">
      <alignment horizontal="center"/>
      <protection locked="0"/>
    </xf>
    <xf numFmtId="0" fontId="48" fillId="2" borderId="60" xfId="0" applyFont="1" applyFill="1" applyBorder="1"/>
    <xf numFmtId="0" fontId="48" fillId="2" borderId="61" xfId="0" applyFont="1" applyFill="1" applyBorder="1"/>
    <xf numFmtId="43" fontId="48" fillId="0" borderId="27" xfId="1" applyFont="1" applyFill="1" applyBorder="1" applyAlignment="1">
      <alignment horizontal="center"/>
    </xf>
    <xf numFmtId="43" fontId="48" fillId="0" borderId="47" xfId="1" applyFont="1" applyFill="1" applyBorder="1" applyAlignment="1">
      <alignment horizontal="center"/>
    </xf>
    <xf numFmtId="43" fontId="52" fillId="2" borderId="58" xfId="1" applyFont="1" applyFill="1" applyBorder="1"/>
    <xf numFmtId="0" fontId="48" fillId="2" borderId="60" xfId="0" applyFont="1" applyFill="1" applyBorder="1" applyAlignment="1">
      <alignment horizontal="left"/>
    </xf>
    <xf numFmtId="43" fontId="48" fillId="0" borderId="62" xfId="1" applyFont="1" applyFill="1" applyBorder="1"/>
    <xf numFmtId="43" fontId="52" fillId="2" borderId="63" xfId="1" applyFont="1" applyFill="1" applyBorder="1"/>
    <xf numFmtId="43" fontId="48" fillId="0" borderId="64" xfId="1" applyFont="1" applyFill="1" applyBorder="1"/>
    <xf numFmtId="43" fontId="51" fillId="0" borderId="62" xfId="1" applyFont="1" applyFill="1" applyBorder="1"/>
    <xf numFmtId="43" fontId="48" fillId="5" borderId="62" xfId="1" applyFont="1" applyFill="1" applyBorder="1"/>
    <xf numFmtId="43" fontId="52" fillId="0" borderId="62" xfId="1" applyFont="1" applyFill="1" applyBorder="1" applyAlignment="1">
      <alignment horizontal="center"/>
    </xf>
    <xf numFmtId="43" fontId="48" fillId="0" borderId="62" xfId="1" applyFont="1" applyFill="1" applyBorder="1" applyProtection="1">
      <protection locked="0"/>
    </xf>
    <xf numFmtId="0" fontId="48" fillId="2" borderId="29" xfId="0" applyFont="1" applyFill="1" applyBorder="1" applyAlignment="1">
      <alignment horizontal="left"/>
    </xf>
    <xf numFmtId="0" fontId="48" fillId="2" borderId="72" xfId="0" applyFont="1" applyFill="1" applyBorder="1"/>
    <xf numFmtId="43" fontId="48" fillId="0" borderId="31" xfId="1" applyFont="1" applyFill="1" applyBorder="1"/>
    <xf numFmtId="43" fontId="48" fillId="0" borderId="31" xfId="1" applyFont="1" applyFill="1" applyBorder="1" applyProtection="1">
      <protection locked="0"/>
    </xf>
    <xf numFmtId="43" fontId="48" fillId="0" borderId="32" xfId="1" applyFont="1" applyFill="1" applyBorder="1"/>
    <xf numFmtId="43" fontId="48" fillId="0" borderId="30" xfId="1" applyFont="1" applyFill="1" applyBorder="1"/>
    <xf numFmtId="43" fontId="51" fillId="0" borderId="31" xfId="1" applyFont="1" applyFill="1" applyBorder="1"/>
    <xf numFmtId="43" fontId="48" fillId="5" borderId="31" xfId="1" applyFont="1" applyFill="1" applyBorder="1"/>
    <xf numFmtId="43" fontId="52" fillId="0" borderId="31" xfId="1" applyFont="1" applyFill="1" applyBorder="1" applyAlignment="1">
      <alignment horizontal="center"/>
    </xf>
    <xf numFmtId="0" fontId="45" fillId="3" borderId="0" xfId="0" applyFont="1" applyFill="1"/>
    <xf numFmtId="0" fontId="46" fillId="3" borderId="0" xfId="0" applyFont="1" applyFill="1" applyAlignment="1">
      <alignment horizontal="center"/>
    </xf>
    <xf numFmtId="43" fontId="47" fillId="3" borderId="23" xfId="1" applyFont="1" applyFill="1" applyBorder="1" applyAlignment="1" applyProtection="1">
      <alignment horizontal="center"/>
    </xf>
    <xf numFmtId="43" fontId="47" fillId="3" borderId="27" xfId="1" applyFont="1" applyFill="1" applyBorder="1" applyAlignment="1" applyProtection="1">
      <alignment horizontal="center"/>
    </xf>
    <xf numFmtId="43" fontId="47" fillId="3" borderId="31" xfId="1" applyFont="1" applyFill="1" applyBorder="1" applyAlignment="1" applyProtection="1">
      <alignment horizontal="center"/>
    </xf>
    <xf numFmtId="43" fontId="49" fillId="3" borderId="36" xfId="1" applyFont="1" applyFill="1" applyBorder="1" applyAlignment="1">
      <alignment horizontal="center"/>
    </xf>
    <xf numFmtId="43" fontId="48" fillId="3" borderId="27" xfId="1" applyFont="1" applyFill="1" applyBorder="1" applyProtection="1">
      <protection locked="0"/>
    </xf>
    <xf numFmtId="43" fontId="52" fillId="3" borderId="36" xfId="1" applyFont="1" applyFill="1" applyBorder="1" applyProtection="1"/>
    <xf numFmtId="43" fontId="48" fillId="3" borderId="27" xfId="1" applyFont="1" applyFill="1" applyBorder="1"/>
    <xf numFmtId="43" fontId="48" fillId="3" borderId="27" xfId="1" applyFont="1" applyFill="1" applyBorder="1" applyProtection="1"/>
    <xf numFmtId="43" fontId="48" fillId="3" borderId="39" xfId="1" applyFont="1" applyFill="1" applyBorder="1" applyProtection="1"/>
    <xf numFmtId="43" fontId="52" fillId="3" borderId="27" xfId="1" applyFont="1" applyFill="1" applyBorder="1" applyProtection="1"/>
    <xf numFmtId="43" fontId="52" fillId="3" borderId="18" xfId="1" applyFont="1" applyFill="1" applyBorder="1" applyProtection="1"/>
    <xf numFmtId="43" fontId="52" fillId="3" borderId="57" xfId="1" applyFont="1" applyFill="1" applyBorder="1" applyProtection="1"/>
    <xf numFmtId="43" fontId="52" fillId="3" borderId="62" xfId="1" applyFont="1" applyFill="1" applyBorder="1" applyProtection="1"/>
    <xf numFmtId="43" fontId="48" fillId="3" borderId="67" xfId="1" applyFont="1" applyFill="1" applyBorder="1" applyProtection="1">
      <protection locked="0"/>
    </xf>
    <xf numFmtId="43" fontId="52" fillId="3" borderId="27" xfId="1" applyFont="1" applyFill="1" applyBorder="1"/>
    <xf numFmtId="43" fontId="48" fillId="3" borderId="18" xfId="1" applyFont="1" applyFill="1" applyBorder="1" applyProtection="1"/>
    <xf numFmtId="43" fontId="52" fillId="3" borderId="18" xfId="1" applyFont="1" applyFill="1" applyBorder="1" applyProtection="1">
      <protection locked="0"/>
    </xf>
    <xf numFmtId="43" fontId="52" fillId="3" borderId="62" xfId="1" applyFont="1" applyFill="1" applyBorder="1" applyProtection="1">
      <protection locked="0"/>
    </xf>
    <xf numFmtId="43" fontId="48" fillId="3" borderId="62" xfId="1" applyFont="1" applyFill="1" applyBorder="1"/>
    <xf numFmtId="43" fontId="48" fillId="3" borderId="31" xfId="1" applyFont="1" applyFill="1" applyBorder="1"/>
    <xf numFmtId="43" fontId="52" fillId="0" borderId="36" xfId="1" applyFont="1" applyFill="1" applyBorder="1" applyProtection="1"/>
    <xf numFmtId="43" fontId="52" fillId="0" borderId="27" xfId="1" applyFont="1" applyFill="1" applyBorder="1" applyProtection="1"/>
    <xf numFmtId="43" fontId="52" fillId="0" borderId="42" xfId="1" applyFont="1" applyFill="1" applyBorder="1" applyProtection="1"/>
    <xf numFmtId="43" fontId="52" fillId="0" borderId="18" xfId="1" applyFont="1" applyFill="1" applyBorder="1" applyProtection="1"/>
    <xf numFmtId="43" fontId="52" fillId="0" borderId="47" xfId="1" applyFont="1" applyFill="1" applyBorder="1" applyProtection="1"/>
    <xf numFmtId="43" fontId="52" fillId="0" borderId="27" xfId="1" applyFont="1" applyFill="1" applyBorder="1" applyProtection="1">
      <protection locked="0"/>
    </xf>
    <xf numFmtId="43" fontId="52" fillId="0" borderId="53" xfId="1" applyFont="1" applyFill="1" applyBorder="1" applyProtection="1"/>
    <xf numFmtId="0" fontId="48" fillId="13" borderId="25" xfId="0" applyFont="1" applyFill="1" applyBorder="1" applyAlignment="1">
      <alignment horizontal="left"/>
    </xf>
    <xf numFmtId="43" fontId="48" fillId="13" borderId="27" xfId="1" applyFont="1" applyFill="1" applyBorder="1"/>
    <xf numFmtId="43" fontId="48" fillId="13" borderId="28" xfId="1" applyFont="1" applyFill="1" applyBorder="1"/>
    <xf numFmtId="43" fontId="48" fillId="13" borderId="26" xfId="1" applyFont="1" applyFill="1" applyBorder="1"/>
    <xf numFmtId="43" fontId="51" fillId="13" borderId="27" xfId="1" applyFont="1" applyFill="1" applyBorder="1"/>
    <xf numFmtId="43" fontId="52" fillId="13" borderId="27" xfId="1" applyFont="1" applyFill="1" applyBorder="1" applyAlignment="1">
      <alignment horizontal="center"/>
    </xf>
    <xf numFmtId="4" fontId="41" fillId="0" borderId="0" xfId="100" applyNumberFormat="1"/>
    <xf numFmtId="0" fontId="48" fillId="0" borderId="21" xfId="101" applyFont="1" applyBorder="1"/>
    <xf numFmtId="0" fontId="48" fillId="0" borderId="6" xfId="101" applyFont="1" applyBorder="1"/>
    <xf numFmtId="14" fontId="52" fillId="15" borderId="6" xfId="101" applyNumberFormat="1" applyFont="1" applyFill="1" applyBorder="1" applyAlignment="1">
      <alignment horizontal="center"/>
    </xf>
    <xf numFmtId="0" fontId="52" fillId="0" borderId="6" xfId="101" applyFont="1" applyBorder="1" applyAlignment="1">
      <alignment horizontal="center" vertical="center"/>
    </xf>
    <xf numFmtId="0" fontId="52" fillId="13" borderId="6" xfId="101" applyFont="1" applyFill="1" applyBorder="1" applyAlignment="1">
      <alignment horizontal="center" vertical="center"/>
    </xf>
    <xf numFmtId="14" fontId="52" fillId="0" borderId="6" xfId="101" applyNumberFormat="1" applyFont="1" applyBorder="1" applyAlignment="1">
      <alignment horizontal="center"/>
    </xf>
    <xf numFmtId="43" fontId="52" fillId="0" borderId="73" xfId="1" applyFont="1" applyBorder="1" applyAlignment="1">
      <alignment horizontal="center"/>
    </xf>
    <xf numFmtId="0" fontId="0" fillId="0" borderId="25" xfId="0" applyBorder="1"/>
    <xf numFmtId="0" fontId="0" fillId="0" borderId="74" xfId="0" applyBorder="1"/>
    <xf numFmtId="0" fontId="59" fillId="0" borderId="25" xfId="0" applyFont="1" applyBorder="1" applyAlignment="1">
      <alignment vertical="center"/>
    </xf>
    <xf numFmtId="0" fontId="45" fillId="0" borderId="74" xfId="0" applyFont="1" applyBorder="1"/>
    <xf numFmtId="0" fontId="45" fillId="0" borderId="25" xfId="0" applyFont="1" applyBorder="1"/>
    <xf numFmtId="43" fontId="45" fillId="0" borderId="0" xfId="1" applyFont="1" applyBorder="1"/>
    <xf numFmtId="43" fontId="45" fillId="0" borderId="74" xfId="0" applyNumberFormat="1" applyFont="1" applyBorder="1"/>
    <xf numFmtId="0" fontId="60" fillId="16" borderId="19" xfId="0" applyFont="1" applyFill="1" applyBorder="1" applyAlignment="1">
      <alignment horizontal="center"/>
    </xf>
    <xf numFmtId="43" fontId="45" fillId="16" borderId="2" xfId="1" applyFont="1" applyFill="1" applyBorder="1"/>
    <xf numFmtId="0" fontId="47" fillId="17" borderId="2" xfId="0" applyFont="1" applyFill="1" applyBorder="1" applyAlignment="1">
      <alignment horizontal="center" vertical="center"/>
    </xf>
    <xf numFmtId="0" fontId="60" fillId="16" borderId="2" xfId="0" applyFont="1" applyFill="1" applyBorder="1" applyAlignment="1">
      <alignment horizontal="center" vertical="center"/>
    </xf>
    <xf numFmtId="43" fontId="45" fillId="16" borderId="20" xfId="1" applyFont="1" applyFill="1" applyBorder="1"/>
    <xf numFmtId="43" fontId="0" fillId="0" borderId="0" xfId="0" applyNumberFormat="1"/>
    <xf numFmtId="43" fontId="45" fillId="0" borderId="0" xfId="1" applyFont="1" applyFill="1" applyBorder="1"/>
    <xf numFmtId="0" fontId="46" fillId="18" borderId="25" xfId="0" applyFont="1" applyFill="1" applyBorder="1"/>
    <xf numFmtId="0" fontId="46" fillId="18" borderId="0" xfId="0" applyFont="1" applyFill="1"/>
    <xf numFmtId="43" fontId="46" fillId="18" borderId="0" xfId="0" applyNumberFormat="1" applyFont="1" applyFill="1"/>
    <xf numFmtId="0" fontId="46" fillId="18" borderId="74" xfId="0" applyFont="1" applyFill="1" applyBorder="1"/>
    <xf numFmtId="0" fontId="46" fillId="0" borderId="0" xfId="0" applyFont="1"/>
    <xf numFmtId="0" fontId="57" fillId="0" borderId="0" xfId="0" applyFont="1"/>
    <xf numFmtId="0" fontId="46" fillId="0" borderId="25" xfId="0" applyFont="1" applyBorder="1"/>
    <xf numFmtId="0" fontId="60" fillId="16" borderId="75" xfId="0" applyFont="1" applyFill="1" applyBorder="1" applyAlignment="1">
      <alignment horizontal="center"/>
    </xf>
    <xf numFmtId="43" fontId="45" fillId="16" borderId="5" xfId="1" applyFont="1" applyFill="1" applyBorder="1"/>
    <xf numFmtId="0" fontId="47" fillId="17" borderId="5" xfId="0" applyFont="1" applyFill="1" applyBorder="1" applyAlignment="1">
      <alignment horizontal="center" vertical="center"/>
    </xf>
    <xf numFmtId="0" fontId="60" fillId="16" borderId="5" xfId="0" applyFont="1" applyFill="1" applyBorder="1" applyAlignment="1">
      <alignment horizontal="center" vertical="center"/>
    </xf>
    <xf numFmtId="43" fontId="45" fillId="16" borderId="76" xfId="1" applyFont="1" applyFill="1" applyBorder="1"/>
    <xf numFmtId="0" fontId="60" fillId="16" borderId="77" xfId="0" applyFont="1" applyFill="1" applyBorder="1" applyAlignment="1">
      <alignment horizontal="center"/>
    </xf>
    <xf numFmtId="43" fontId="45" fillId="16" borderId="1" xfId="1" applyFont="1" applyFill="1" applyBorder="1"/>
    <xf numFmtId="0" fontId="47" fillId="17" borderId="1" xfId="0" applyFont="1" applyFill="1" applyBorder="1" applyAlignment="1">
      <alignment horizontal="center" vertical="center"/>
    </xf>
    <xf numFmtId="0" fontId="60" fillId="16" borderId="1" xfId="0" applyFont="1" applyFill="1" applyBorder="1" applyAlignment="1">
      <alignment horizontal="center" vertical="center"/>
    </xf>
    <xf numFmtId="43" fontId="45" fillId="16" borderId="50" xfId="1" applyFont="1" applyFill="1" applyBorder="1"/>
    <xf numFmtId="0" fontId="46" fillId="0" borderId="0" xfId="0" applyFont="1" applyAlignment="1">
      <alignment horizontal="right"/>
    </xf>
    <xf numFmtId="43" fontId="45" fillId="0" borderId="0" xfId="0" applyNumberFormat="1" applyFont="1"/>
    <xf numFmtId="43" fontId="46" fillId="0" borderId="0" xfId="1" applyFont="1" applyBorder="1"/>
    <xf numFmtId="43" fontId="46" fillId="0" borderId="4" xfId="1" applyFont="1" applyBorder="1"/>
    <xf numFmtId="0" fontId="45" fillId="0" borderId="29" xfId="0" applyFont="1" applyBorder="1"/>
    <xf numFmtId="0" fontId="45" fillId="0" borderId="3" xfId="0" applyFont="1" applyBorder="1"/>
    <xf numFmtId="0" fontId="45" fillId="0" borderId="78" xfId="0" applyFont="1" applyBorder="1"/>
    <xf numFmtId="0" fontId="59" fillId="0" borderId="0" xfId="0" applyFont="1" applyAlignment="1">
      <alignment horizontal="left" vertical="center"/>
    </xf>
    <xf numFmtId="0" fontId="61" fillId="0" borderId="0" xfId="0" applyFont="1"/>
    <xf numFmtId="0" fontId="62" fillId="0" borderId="0" xfId="0" applyFont="1" applyAlignment="1">
      <alignment horizontal="center"/>
    </xf>
    <xf numFmtId="0" fontId="63" fillId="19" borderId="18" xfId="0" applyFont="1" applyFill="1" applyBorder="1" applyAlignment="1">
      <alignment horizontal="center"/>
    </xf>
    <xf numFmtId="0" fontId="61" fillId="0" borderId="0" xfId="0" applyFont="1" applyAlignment="1">
      <alignment horizontal="left" vertical="center"/>
    </xf>
    <xf numFmtId="43" fontId="64" fillId="0" borderId="0" xfId="0" applyNumberFormat="1" applyFont="1"/>
    <xf numFmtId="0" fontId="64" fillId="0" borderId="0" xfId="0" applyFont="1"/>
    <xf numFmtId="43" fontId="64" fillId="0" borderId="27" xfId="0" applyNumberFormat="1" applyFont="1" applyBorder="1"/>
    <xf numFmtId="0" fontId="59" fillId="0" borderId="0" xfId="4" applyFont="1" applyAlignment="1">
      <alignment vertical="center"/>
    </xf>
    <xf numFmtId="0" fontId="64" fillId="0" borderId="27" xfId="0" applyFont="1" applyBorder="1"/>
    <xf numFmtId="0" fontId="59" fillId="0" borderId="0" xfId="0" applyFont="1"/>
    <xf numFmtId="0" fontId="61" fillId="0" borderId="0" xfId="0" applyFont="1" applyAlignment="1">
      <alignment vertical="center"/>
    </xf>
    <xf numFmtId="0" fontId="61" fillId="0" borderId="0" xfId="4" applyFont="1" applyAlignment="1">
      <alignment vertical="center"/>
    </xf>
    <xf numFmtId="40" fontId="25" fillId="0" borderId="0" xfId="79" applyNumberFormat="1" applyFont="1" applyAlignment="1">
      <alignment vertical="center"/>
    </xf>
    <xf numFmtId="0" fontId="48" fillId="0" borderId="0" xfId="0" applyFont="1" applyAlignment="1">
      <alignment horizontal="left" vertical="center"/>
    </xf>
    <xf numFmtId="0" fontId="48" fillId="0" borderId="0" xfId="2" applyFont="1" applyAlignment="1">
      <alignment horizontal="left"/>
    </xf>
    <xf numFmtId="49" fontId="61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43" fontId="45" fillId="0" borderId="0" xfId="1" applyFont="1"/>
    <xf numFmtId="43" fontId="64" fillId="0" borderId="47" xfId="0" applyNumberFormat="1" applyFont="1" applyBorder="1"/>
    <xf numFmtId="0" fontId="52" fillId="0" borderId="0" xfId="0" applyFont="1"/>
    <xf numFmtId="43" fontId="66" fillId="20" borderId="18" xfId="0" applyNumberFormat="1" applyFont="1" applyFill="1" applyBorder="1"/>
    <xf numFmtId="43" fontId="66" fillId="20" borderId="47" xfId="0" applyNumberFormat="1" applyFont="1" applyFill="1" applyBorder="1"/>
    <xf numFmtId="0" fontId="59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0" fontId="61" fillId="0" borderId="0" xfId="0" applyFont="1" applyAlignment="1">
      <alignment horizontal="center"/>
    </xf>
    <xf numFmtId="43" fontId="64" fillId="20" borderId="47" xfId="0" applyNumberFormat="1" applyFont="1" applyFill="1" applyBorder="1"/>
    <xf numFmtId="0" fontId="48" fillId="0" borderId="0" xfId="0" applyFont="1"/>
    <xf numFmtId="0" fontId="48" fillId="0" borderId="0" xfId="0" applyFont="1" applyAlignment="1">
      <alignment horizontal="center"/>
    </xf>
    <xf numFmtId="0" fontId="48" fillId="0" borderId="0" xfId="3" applyFont="1" applyAlignment="1">
      <alignment horizontal="center"/>
    </xf>
    <xf numFmtId="0" fontId="61" fillId="0" borderId="0" xfId="3" applyFont="1" applyAlignment="1">
      <alignment horizontal="center"/>
    </xf>
    <xf numFmtId="0" fontId="64" fillId="0" borderId="47" xfId="0" applyFont="1" applyBorder="1"/>
    <xf numFmtId="165" fontId="59" fillId="0" borderId="0" xfId="0" applyNumberFormat="1" applyFont="1" applyAlignment="1">
      <alignment vertical="center"/>
    </xf>
    <xf numFmtId="165" fontId="61" fillId="0" borderId="0" xfId="0" applyNumberFormat="1" applyFont="1" applyAlignment="1">
      <alignment vertical="center"/>
    </xf>
    <xf numFmtId="43" fontId="64" fillId="0" borderId="53" xfId="0" applyNumberFormat="1" applyFont="1" applyBorder="1"/>
    <xf numFmtId="0" fontId="66" fillId="0" borderId="0" xfId="0" applyFont="1" applyAlignment="1">
      <alignment horizontal="right"/>
    </xf>
    <xf numFmtId="43" fontId="64" fillId="13" borderId="0" xfId="1" applyFont="1" applyFill="1" applyBorder="1"/>
    <xf numFmtId="0" fontId="60" fillId="0" borderId="0" xfId="0" applyFont="1" applyAlignment="1">
      <alignment horizontal="center"/>
    </xf>
    <xf numFmtId="0" fontId="60" fillId="0" borderId="0" xfId="0" applyFont="1" applyAlignment="1">
      <alignment horizontal="center" vertical="center"/>
    </xf>
    <xf numFmtId="165" fontId="61" fillId="0" borderId="0" xfId="0" applyNumberFormat="1" applyFont="1" applyAlignment="1">
      <alignment horizontal="center" vertical="center"/>
    </xf>
    <xf numFmtId="43" fontId="65" fillId="0" borderId="0" xfId="1" applyFont="1" applyFill="1"/>
    <xf numFmtId="43" fontId="64" fillId="0" borderId="0" xfId="1" applyFont="1" applyFill="1"/>
    <xf numFmtId="164" fontId="29" fillId="0" borderId="3" xfId="1" applyNumberFormat="1" applyFont="1" applyBorder="1"/>
    <xf numFmtId="164" fontId="25" fillId="0" borderId="0" xfId="1" applyNumberFormat="1" applyFont="1" applyFill="1"/>
    <xf numFmtId="43" fontId="65" fillId="20" borderId="0" xfId="1" applyFont="1" applyFill="1"/>
    <xf numFmtId="43" fontId="25" fillId="0" borderId="3" xfId="1" applyFont="1" applyBorder="1"/>
    <xf numFmtId="167" fontId="25" fillId="0" borderId="0" xfId="1" applyNumberFormat="1" applyFont="1" applyFill="1" applyBorder="1" applyAlignment="1">
      <alignment horizontal="right" vertical="top"/>
    </xf>
    <xf numFmtId="167" fontId="25" fillId="0" borderId="3" xfId="1" applyNumberFormat="1" applyFont="1" applyFill="1" applyBorder="1" applyAlignment="1">
      <alignment horizontal="right"/>
    </xf>
    <xf numFmtId="167" fontId="25" fillId="0" borderId="1" xfId="1" applyNumberFormat="1" applyFont="1" applyFill="1" applyBorder="1" applyAlignment="1">
      <alignment horizontal="right" vertical="top"/>
    </xf>
    <xf numFmtId="0" fontId="67" fillId="0" borderId="7" xfId="102" applyBorder="1"/>
    <xf numFmtId="0" fontId="67" fillId="0" borderId="8" xfId="102" applyBorder="1"/>
    <xf numFmtId="0" fontId="67" fillId="0" borderId="9" xfId="102" applyBorder="1"/>
    <xf numFmtId="0" fontId="67" fillId="0" borderId="0" xfId="102"/>
    <xf numFmtId="0" fontId="67" fillId="0" borderId="10" xfId="102" applyBorder="1"/>
    <xf numFmtId="0" fontId="67" fillId="0" borderId="11" xfId="102" applyBorder="1"/>
    <xf numFmtId="0" fontId="68" fillId="0" borderId="10" xfId="102" applyFont="1" applyBorder="1"/>
    <xf numFmtId="0" fontId="68" fillId="0" borderId="0" xfId="102" applyFont="1"/>
    <xf numFmtId="49" fontId="69" fillId="0" borderId="10" xfId="102" applyNumberFormat="1" applyFont="1" applyBorder="1" applyAlignment="1">
      <alignment horizontal="center"/>
    </xf>
    <xf numFmtId="49" fontId="69" fillId="0" borderId="0" xfId="102" applyNumberFormat="1" applyFont="1" applyAlignment="1">
      <alignment horizontal="center"/>
    </xf>
    <xf numFmtId="170" fontId="69" fillId="0" borderId="0" xfId="102" applyNumberFormat="1" applyFont="1" applyAlignment="1">
      <alignment horizontal="center"/>
    </xf>
    <xf numFmtId="170" fontId="69" fillId="0" borderId="11" xfId="102" applyNumberFormat="1" applyFont="1" applyBorder="1" applyAlignment="1">
      <alignment horizontal="center"/>
    </xf>
    <xf numFmtId="49" fontId="67" fillId="0" borderId="10" xfId="102" applyNumberFormat="1" applyBorder="1"/>
    <xf numFmtId="49" fontId="67" fillId="0" borderId="0" xfId="102" applyNumberFormat="1"/>
    <xf numFmtId="49" fontId="67" fillId="0" borderId="15" xfId="102" applyNumberFormat="1" applyBorder="1"/>
    <xf numFmtId="49" fontId="67" fillId="0" borderId="16" xfId="102" applyNumberFormat="1" applyBorder="1"/>
    <xf numFmtId="170" fontId="67" fillId="0" borderId="16" xfId="102" applyNumberFormat="1" applyBorder="1"/>
    <xf numFmtId="170" fontId="67" fillId="0" borderId="17" xfId="102" applyNumberFormat="1" applyBorder="1"/>
    <xf numFmtId="49" fontId="67" fillId="0" borderId="10" xfId="102" quotePrefix="1" applyNumberFormat="1" applyBorder="1"/>
    <xf numFmtId="0" fontId="67" fillId="3" borderId="8" xfId="102" applyFill="1" applyBorder="1"/>
    <xf numFmtId="0" fontId="67" fillId="3" borderId="0" xfId="102" applyFill="1"/>
    <xf numFmtId="170" fontId="69" fillId="3" borderId="0" xfId="102" applyNumberFormat="1" applyFont="1" applyFill="1" applyAlignment="1">
      <alignment horizontal="center"/>
    </xf>
    <xf numFmtId="170" fontId="67" fillId="3" borderId="16" xfId="102" applyNumberFormat="1" applyFill="1" applyBorder="1"/>
    <xf numFmtId="167" fontId="24" fillId="21" borderId="0" xfId="1" applyNumberFormat="1" applyFont="1" applyFill="1"/>
    <xf numFmtId="172" fontId="67" fillId="0" borderId="0" xfId="102" applyNumberFormat="1"/>
    <xf numFmtId="166" fontId="24" fillId="0" borderId="0" xfId="1" applyNumberFormat="1" applyFont="1" applyBorder="1"/>
    <xf numFmtId="167" fontId="24" fillId="0" borderId="0" xfId="1" applyNumberFormat="1" applyFont="1" applyBorder="1"/>
    <xf numFmtId="166" fontId="24" fillId="0" borderId="1" xfId="1" applyNumberFormat="1" applyFont="1" applyBorder="1"/>
    <xf numFmtId="0" fontId="70" fillId="0" borderId="0" xfId="24" applyFont="1" applyAlignment="1">
      <alignment horizontal="center"/>
    </xf>
    <xf numFmtId="0" fontId="70" fillId="0" borderId="0" xfId="24" applyFont="1" applyAlignment="1">
      <alignment horizontal="center" vertical="center"/>
    </xf>
    <xf numFmtId="49" fontId="67" fillId="14" borderId="10" xfId="102" quotePrefix="1" applyNumberFormat="1" applyFill="1" applyBorder="1"/>
    <xf numFmtId="49" fontId="67" fillId="14" borderId="0" xfId="102" applyNumberFormat="1" applyFill="1"/>
    <xf numFmtId="0" fontId="67" fillId="14" borderId="0" xfId="102" applyFill="1"/>
    <xf numFmtId="49" fontId="67" fillId="4" borderId="10" xfId="102" quotePrefix="1" applyNumberFormat="1" applyFill="1" applyBorder="1"/>
    <xf numFmtId="49" fontId="67" fillId="4" borderId="0" xfId="102" applyNumberFormat="1" applyFill="1"/>
    <xf numFmtId="170" fontId="38" fillId="4" borderId="0" xfId="19" applyNumberFormat="1" applyFill="1"/>
    <xf numFmtId="170" fontId="38" fillId="4" borderId="11" xfId="19" applyNumberFormat="1" applyFill="1" applyBorder="1"/>
    <xf numFmtId="0" fontId="67" fillId="4" borderId="0" xfId="102" applyFill="1"/>
    <xf numFmtId="166" fontId="24" fillId="0" borderId="2" xfId="1" applyNumberFormat="1" applyFont="1" applyFill="1" applyBorder="1"/>
    <xf numFmtId="167" fontId="24" fillId="0" borderId="1" xfId="1" applyNumberFormat="1" applyFont="1" applyFill="1" applyBorder="1"/>
    <xf numFmtId="167" fontId="24" fillId="0" borderId="5" xfId="1" applyNumberFormat="1" applyFont="1" applyFill="1" applyBorder="1"/>
    <xf numFmtId="0" fontId="45" fillId="21" borderId="25" xfId="0" applyFont="1" applyFill="1" applyBorder="1"/>
    <xf numFmtId="0" fontId="60" fillId="16" borderId="75" xfId="0" applyFont="1" applyFill="1" applyBorder="1" applyAlignment="1">
      <alignment horizontal="center" vertical="center"/>
    </xf>
    <xf numFmtId="0" fontId="60" fillId="16" borderId="77" xfId="0" applyFont="1" applyFill="1" applyBorder="1" applyAlignment="1">
      <alignment horizontal="center" vertical="center"/>
    </xf>
    <xf numFmtId="43" fontId="45" fillId="0" borderId="1" xfId="1" applyFont="1" applyBorder="1"/>
    <xf numFmtId="0" fontId="47" fillId="17" borderId="0" xfId="0" applyFont="1" applyFill="1" applyAlignment="1">
      <alignment horizontal="center" vertical="center"/>
    </xf>
    <xf numFmtId="43" fontId="65" fillId="21" borderId="0" xfId="1" applyFont="1" applyFill="1"/>
    <xf numFmtId="0" fontId="44" fillId="2" borderId="0" xfId="105" applyFont="1" applyFill="1" applyAlignment="1">
      <alignment horizontal="left"/>
    </xf>
    <xf numFmtId="0" fontId="45" fillId="0" borderId="0" xfId="105" applyFont="1"/>
    <xf numFmtId="0" fontId="46" fillId="0" borderId="0" xfId="105" applyFont="1" applyAlignment="1">
      <alignment horizontal="center"/>
    </xf>
    <xf numFmtId="0" fontId="44" fillId="2" borderId="0" xfId="105" applyFont="1" applyFill="1" applyAlignment="1">
      <alignment horizontal="center"/>
    </xf>
    <xf numFmtId="0" fontId="52" fillId="11" borderId="21" xfId="105" applyFont="1" applyFill="1" applyBorder="1"/>
    <xf numFmtId="0" fontId="52" fillId="11" borderId="6" xfId="105" applyFont="1" applyFill="1" applyBorder="1"/>
    <xf numFmtId="43" fontId="52" fillId="22" borderId="22" xfId="106" applyFont="1" applyFill="1" applyBorder="1" applyAlignment="1" applyProtection="1">
      <alignment horizontal="center"/>
    </xf>
    <xf numFmtId="43" fontId="52" fillId="23" borderId="23" xfId="106" applyFont="1" applyFill="1" applyBorder="1" applyAlignment="1" applyProtection="1">
      <alignment horizontal="center"/>
    </xf>
    <xf numFmtId="43" fontId="52" fillId="7" borderId="23" xfId="106" applyFont="1" applyFill="1" applyBorder="1" applyAlignment="1" applyProtection="1">
      <alignment horizontal="center"/>
    </xf>
    <xf numFmtId="43" fontId="52" fillId="24" borderId="23" xfId="106" applyFont="1" applyFill="1" applyBorder="1" applyAlignment="1" applyProtection="1">
      <alignment horizontal="center"/>
    </xf>
    <xf numFmtId="43" fontId="52" fillId="24" borderId="24" xfId="106" applyFont="1" applyFill="1" applyBorder="1" applyAlignment="1" applyProtection="1">
      <alignment horizontal="center"/>
    </xf>
    <xf numFmtId="0" fontId="48" fillId="0" borderId="0" xfId="105" applyFont="1"/>
    <xf numFmtId="43" fontId="52" fillId="25" borderId="23" xfId="106" applyFont="1" applyFill="1" applyBorder="1" applyAlignment="1" applyProtection="1">
      <alignment horizontal="center"/>
    </xf>
    <xf numFmtId="43" fontId="52" fillId="11" borderId="23" xfId="106" applyFont="1" applyFill="1" applyBorder="1" applyAlignment="1" applyProtection="1">
      <alignment horizontal="center"/>
    </xf>
    <xf numFmtId="0" fontId="52" fillId="11" borderId="25" xfId="105" applyFont="1" applyFill="1" applyBorder="1"/>
    <xf numFmtId="0" fontId="52" fillId="11" borderId="0" xfId="105" applyFont="1" applyFill="1"/>
    <xf numFmtId="43" fontId="52" fillId="22" borderId="26" xfId="106" applyFont="1" applyFill="1" applyBorder="1" applyAlignment="1" applyProtection="1">
      <alignment horizontal="center"/>
    </xf>
    <xf numFmtId="43" fontId="52" fillId="23" borderId="27" xfId="106" applyFont="1" applyFill="1" applyBorder="1" applyAlignment="1" applyProtection="1">
      <alignment horizontal="center"/>
    </xf>
    <xf numFmtId="43" fontId="52" fillId="7" borderId="27" xfId="106" applyFont="1" applyFill="1" applyBorder="1" applyAlignment="1" applyProtection="1">
      <alignment horizontal="center"/>
    </xf>
    <xf numFmtId="43" fontId="52" fillId="24" borderId="27" xfId="106" applyFont="1" applyFill="1" applyBorder="1" applyAlignment="1" applyProtection="1">
      <alignment horizontal="center"/>
    </xf>
    <xf numFmtId="43" fontId="52" fillId="24" borderId="28" xfId="106" applyFont="1" applyFill="1" applyBorder="1" applyAlignment="1" applyProtection="1">
      <alignment horizontal="center"/>
    </xf>
    <xf numFmtId="43" fontId="52" fillId="25" borderId="27" xfId="106" applyFont="1" applyFill="1" applyBorder="1" applyAlignment="1" applyProtection="1">
      <alignment horizontal="center"/>
    </xf>
    <xf numFmtId="43" fontId="52" fillId="11" borderId="27" xfId="106" applyFont="1" applyFill="1" applyBorder="1" applyAlignment="1" applyProtection="1">
      <alignment horizontal="center"/>
    </xf>
    <xf numFmtId="0" fontId="52" fillId="11" borderId="29" xfId="105" applyFont="1" applyFill="1" applyBorder="1"/>
    <xf numFmtId="0" fontId="52" fillId="11" borderId="3" xfId="105" applyFont="1" applyFill="1" applyBorder="1"/>
    <xf numFmtId="43" fontId="52" fillId="22" borderId="30" xfId="106" applyFont="1" applyFill="1" applyBorder="1" applyAlignment="1" applyProtection="1">
      <alignment horizontal="center"/>
    </xf>
    <xf numFmtId="43" fontId="52" fillId="23" borderId="31" xfId="106" applyFont="1" applyFill="1" applyBorder="1" applyAlignment="1" applyProtection="1">
      <alignment horizontal="center"/>
    </xf>
    <xf numFmtId="43" fontId="52" fillId="7" borderId="31" xfId="106" applyFont="1" applyFill="1" applyBorder="1" applyAlignment="1" applyProtection="1">
      <alignment horizontal="center"/>
    </xf>
    <xf numFmtId="43" fontId="52" fillId="24" borderId="31" xfId="106" applyFont="1" applyFill="1" applyBorder="1" applyAlignment="1" applyProtection="1">
      <alignment horizontal="center"/>
    </xf>
    <xf numFmtId="43" fontId="52" fillId="24" borderId="32" xfId="106" applyFont="1" applyFill="1" applyBorder="1" applyAlignment="1" applyProtection="1">
      <alignment horizontal="center"/>
    </xf>
    <xf numFmtId="43" fontId="52" fillId="25" borderId="31" xfId="106" applyFont="1" applyFill="1" applyBorder="1" applyAlignment="1" applyProtection="1">
      <alignment horizontal="center"/>
    </xf>
    <xf numFmtId="43" fontId="52" fillId="11" borderId="31" xfId="106" applyFont="1" applyFill="1" applyBorder="1" applyAlignment="1" applyProtection="1">
      <alignment horizontal="center"/>
    </xf>
    <xf numFmtId="0" fontId="46" fillId="12" borderId="33" xfId="105" applyFont="1" applyFill="1" applyBorder="1"/>
    <xf numFmtId="43" fontId="44" fillId="12" borderId="34" xfId="106" applyFont="1" applyFill="1" applyBorder="1" applyAlignment="1">
      <alignment horizontal="center"/>
    </xf>
    <xf numFmtId="43" fontId="48" fillId="0" borderId="23" xfId="106" applyFont="1" applyFill="1" applyBorder="1"/>
    <xf numFmtId="0" fontId="48" fillId="0" borderId="23" xfId="105" applyFont="1" applyBorder="1"/>
    <xf numFmtId="2" fontId="48" fillId="0" borderId="23" xfId="105" applyNumberFormat="1" applyFont="1" applyBorder="1"/>
    <xf numFmtId="165" fontId="48" fillId="0" borderId="24" xfId="106" applyNumberFormat="1" applyFont="1" applyFill="1" applyBorder="1" applyProtection="1"/>
    <xf numFmtId="43" fontId="48" fillId="0" borderId="0" xfId="106" applyFont="1" applyFill="1"/>
    <xf numFmtId="43" fontId="49" fillId="2" borderId="35" xfId="106" applyFont="1" applyFill="1" applyBorder="1" applyAlignment="1">
      <alignment horizontal="center"/>
    </xf>
    <xf numFmtId="43" fontId="49" fillId="2" borderId="36" xfId="106" applyFont="1" applyFill="1" applyBorder="1" applyAlignment="1">
      <alignment horizontal="center"/>
    </xf>
    <xf numFmtId="43" fontId="50" fillId="2" borderId="36" xfId="106" applyFont="1" applyFill="1" applyBorder="1" applyAlignment="1">
      <alignment horizontal="center"/>
    </xf>
    <xf numFmtId="43" fontId="49" fillId="0" borderId="36" xfId="106" applyFont="1" applyFill="1" applyBorder="1" applyAlignment="1">
      <alignment horizontal="center"/>
    </xf>
    <xf numFmtId="0" fontId="48" fillId="2" borderId="25" xfId="105" applyFont="1" applyFill="1" applyBorder="1"/>
    <xf numFmtId="0" fontId="48" fillId="2" borderId="37" xfId="105" applyFont="1" applyFill="1" applyBorder="1" applyAlignment="1">
      <alignment horizontal="left"/>
    </xf>
    <xf numFmtId="43" fontId="48" fillId="0" borderId="27" xfId="106" applyFont="1" applyFill="1" applyBorder="1" applyProtection="1">
      <protection locked="0"/>
    </xf>
    <xf numFmtId="43" fontId="48" fillId="0" borderId="28" xfId="106" applyFont="1" applyFill="1" applyBorder="1" applyProtection="1">
      <protection locked="0"/>
    </xf>
    <xf numFmtId="43" fontId="48" fillId="0" borderId="26" xfId="106" applyFont="1" applyFill="1" applyBorder="1" applyProtection="1">
      <protection locked="0"/>
    </xf>
    <xf numFmtId="43" fontId="51" fillId="0" borderId="27" xfId="106" applyFont="1" applyFill="1" applyBorder="1" applyProtection="1">
      <protection locked="0"/>
    </xf>
    <xf numFmtId="43" fontId="52" fillId="0" borderId="27" xfId="106" applyFont="1" applyFill="1" applyBorder="1" applyAlignment="1" applyProtection="1">
      <alignment horizontal="center"/>
      <protection locked="0"/>
    </xf>
    <xf numFmtId="0" fontId="53" fillId="2" borderId="37" xfId="105" applyFont="1" applyFill="1" applyBorder="1" applyAlignment="1">
      <alignment horizontal="left"/>
    </xf>
    <xf numFmtId="49" fontId="53" fillId="2" borderId="37" xfId="105" applyNumberFormat="1" applyFont="1" applyFill="1" applyBorder="1" applyAlignment="1">
      <alignment horizontal="left"/>
    </xf>
    <xf numFmtId="0" fontId="48" fillId="2" borderId="37" xfId="105" applyFont="1" applyFill="1" applyBorder="1" applyAlignment="1">
      <alignment horizontal="center"/>
    </xf>
    <xf numFmtId="0" fontId="52" fillId="2" borderId="25" xfId="105" applyFont="1" applyFill="1" applyBorder="1"/>
    <xf numFmtId="0" fontId="52" fillId="2" borderId="37" xfId="105" applyFont="1" applyFill="1" applyBorder="1"/>
    <xf numFmtId="43" fontId="52" fillId="2" borderId="36" xfId="106" applyFont="1" applyFill="1" applyBorder="1" applyProtection="1"/>
    <xf numFmtId="43" fontId="52" fillId="2" borderId="38" xfId="106" applyFont="1" applyFill="1" applyBorder="1" applyProtection="1"/>
    <xf numFmtId="43" fontId="52" fillId="0" borderId="0" xfId="106" applyFont="1" applyFill="1"/>
    <xf numFmtId="43" fontId="52" fillId="2" borderId="35" xfId="106" applyFont="1" applyFill="1" applyBorder="1" applyProtection="1"/>
    <xf numFmtId="43" fontId="54" fillId="2" borderId="36" xfId="106" applyFont="1" applyFill="1" applyBorder="1" applyProtection="1"/>
    <xf numFmtId="43" fontId="52" fillId="0" borderId="36" xfId="106" applyFont="1" applyFill="1" applyBorder="1" applyProtection="1"/>
    <xf numFmtId="43" fontId="52" fillId="2" borderId="36" xfId="106" applyFont="1" applyFill="1" applyBorder="1" applyAlignment="1" applyProtection="1">
      <alignment horizontal="center"/>
    </xf>
    <xf numFmtId="43" fontId="48" fillId="0" borderId="27" xfId="106" applyFont="1" applyFill="1" applyBorder="1"/>
    <xf numFmtId="43" fontId="48" fillId="0" borderId="28" xfId="106" applyFont="1" applyFill="1" applyBorder="1"/>
    <xf numFmtId="43" fontId="48" fillId="0" borderId="26" xfId="106" applyFont="1" applyFill="1" applyBorder="1"/>
    <xf numFmtId="43" fontId="51" fillId="0" borderId="27" xfId="106" applyFont="1" applyFill="1" applyBorder="1"/>
    <xf numFmtId="43" fontId="52" fillId="0" borderId="27" xfId="106" applyFont="1" applyFill="1" applyBorder="1" applyAlignment="1">
      <alignment horizontal="center"/>
    </xf>
    <xf numFmtId="49" fontId="48" fillId="2" borderId="37" xfId="105" applyNumberFormat="1" applyFont="1" applyFill="1" applyBorder="1" applyAlignment="1">
      <alignment horizontal="left"/>
    </xf>
    <xf numFmtId="0" fontId="48" fillId="2" borderId="37" xfId="105" applyFont="1" applyFill="1" applyBorder="1"/>
    <xf numFmtId="43" fontId="48" fillId="0" borderId="27" xfId="106" applyFont="1" applyFill="1" applyBorder="1" applyProtection="1"/>
    <xf numFmtId="43" fontId="48" fillId="0" borderId="28" xfId="106" applyFont="1" applyFill="1" applyBorder="1" applyProtection="1"/>
    <xf numFmtId="43" fontId="48" fillId="0" borderId="26" xfId="106" applyFont="1" applyFill="1" applyBorder="1" applyProtection="1"/>
    <xf numFmtId="43" fontId="51" fillId="0" borderId="27" xfId="106" applyFont="1" applyFill="1" applyBorder="1" applyProtection="1"/>
    <xf numFmtId="43" fontId="52" fillId="0" borderId="27" xfId="106" applyFont="1" applyFill="1" applyBorder="1" applyAlignment="1" applyProtection="1">
      <alignment horizontal="center"/>
    </xf>
    <xf numFmtId="0" fontId="52" fillId="2" borderId="25" xfId="105" applyFont="1" applyFill="1" applyBorder="1" applyAlignment="1">
      <alignment horizontal="left"/>
    </xf>
    <xf numFmtId="0" fontId="48" fillId="2" borderId="25" xfId="105" applyFont="1" applyFill="1" applyBorder="1" applyAlignment="1">
      <alignment horizontal="left"/>
    </xf>
    <xf numFmtId="43" fontId="48" fillId="0" borderId="39" xfId="106" applyFont="1" applyFill="1" applyBorder="1" applyProtection="1"/>
    <xf numFmtId="43" fontId="48" fillId="0" borderId="40" xfId="106" applyFont="1" applyFill="1" applyBorder="1" applyProtection="1">
      <protection locked="0"/>
    </xf>
    <xf numFmtId="43" fontId="48" fillId="0" borderId="41" xfId="106" applyFont="1" applyFill="1" applyBorder="1" applyProtection="1"/>
    <xf numFmtId="43" fontId="51" fillId="0" borderId="39" xfId="106" applyFont="1" applyFill="1" applyBorder="1" applyProtection="1"/>
    <xf numFmtId="43" fontId="52" fillId="0" borderId="39" xfId="106" applyFont="1" applyFill="1" applyBorder="1" applyAlignment="1" applyProtection="1">
      <alignment horizontal="center"/>
    </xf>
    <xf numFmtId="43" fontId="52" fillId="2" borderId="27" xfId="106" applyFont="1" applyFill="1" applyBorder="1" applyProtection="1"/>
    <xf numFmtId="43" fontId="52" fillId="2" borderId="28" xfId="106" applyFont="1" applyFill="1" applyBorder="1" applyProtection="1"/>
    <xf numFmtId="43" fontId="52" fillId="2" borderId="26" xfId="106" applyFont="1" applyFill="1" applyBorder="1" applyProtection="1"/>
    <xf numFmtId="43" fontId="54" fillId="2" borderId="27" xfId="106" applyFont="1" applyFill="1" applyBorder="1" applyProtection="1"/>
    <xf numFmtId="43" fontId="52" fillId="0" borderId="27" xfId="106" applyFont="1" applyFill="1" applyBorder="1" applyProtection="1"/>
    <xf numFmtId="43" fontId="52" fillId="2" borderId="27" xfId="106" applyFont="1" applyFill="1" applyBorder="1" applyAlignment="1" applyProtection="1">
      <alignment horizontal="center"/>
    </xf>
    <xf numFmtId="0" fontId="52" fillId="2" borderId="37" xfId="105" applyFont="1" applyFill="1" applyBorder="1" applyAlignment="1">
      <alignment horizontal="left"/>
    </xf>
    <xf numFmtId="43" fontId="52" fillId="2" borderId="42" xfId="106" applyFont="1" applyFill="1" applyBorder="1" applyProtection="1"/>
    <xf numFmtId="43" fontId="52" fillId="2" borderId="43" xfId="106" applyFont="1" applyFill="1" applyBorder="1" applyProtection="1"/>
    <xf numFmtId="43" fontId="52" fillId="2" borderId="44" xfId="106" applyFont="1" applyFill="1" applyBorder="1" applyProtection="1"/>
    <xf numFmtId="43" fontId="54" fillId="2" borderId="42" xfId="106" applyFont="1" applyFill="1" applyBorder="1" applyProtection="1"/>
    <xf numFmtId="43" fontId="52" fillId="0" borderId="42" xfId="106" applyFont="1" applyFill="1" applyBorder="1" applyProtection="1"/>
    <xf numFmtId="43" fontId="52" fillId="2" borderId="42" xfId="106" applyFont="1" applyFill="1" applyBorder="1" applyAlignment="1" applyProtection="1">
      <alignment horizontal="center"/>
    </xf>
    <xf numFmtId="43" fontId="52" fillId="2" borderId="18" xfId="106" applyFont="1" applyFill="1" applyBorder="1" applyProtection="1"/>
    <xf numFmtId="43" fontId="52" fillId="2" borderId="45" xfId="106" applyFont="1" applyFill="1" applyBorder="1" applyProtection="1"/>
    <xf numFmtId="43" fontId="52" fillId="2" borderId="46" xfId="106" applyFont="1" applyFill="1" applyBorder="1" applyProtection="1"/>
    <xf numFmtId="43" fontId="54" fillId="2" borderId="18" xfId="106" applyFont="1" applyFill="1" applyBorder="1" applyProtection="1"/>
    <xf numFmtId="43" fontId="52" fillId="0" borderId="18" xfId="106" applyFont="1" applyFill="1" applyBorder="1" applyProtection="1"/>
    <xf numFmtId="43" fontId="52" fillId="2" borderId="18" xfId="106" applyFont="1" applyFill="1" applyBorder="1" applyAlignment="1" applyProtection="1">
      <alignment horizontal="center"/>
    </xf>
    <xf numFmtId="0" fontId="53" fillId="2" borderId="25" xfId="105" applyFont="1" applyFill="1" applyBorder="1" applyAlignment="1">
      <alignment horizontal="left"/>
    </xf>
    <xf numFmtId="43" fontId="48" fillId="0" borderId="27" xfId="106" applyFont="1" applyFill="1" applyBorder="1" applyAlignment="1" applyProtection="1">
      <alignment horizontal="center"/>
      <protection locked="0"/>
    </xf>
    <xf numFmtId="0" fontId="55" fillId="2" borderId="37" xfId="105" applyFont="1" applyFill="1" applyBorder="1" applyAlignment="1">
      <alignment horizontal="left"/>
    </xf>
    <xf numFmtId="0" fontId="48" fillId="2" borderId="25" xfId="105" applyFont="1" applyFill="1" applyBorder="1" applyAlignment="1">
      <alignment horizontal="right"/>
    </xf>
    <xf numFmtId="0" fontId="55" fillId="2" borderId="25" xfId="105" applyFont="1" applyFill="1" applyBorder="1" applyAlignment="1">
      <alignment horizontal="left"/>
    </xf>
    <xf numFmtId="43" fontId="48" fillId="0" borderId="47" xfId="106" applyFont="1" applyFill="1" applyBorder="1"/>
    <xf numFmtId="43" fontId="48" fillId="0" borderId="48" xfId="106" applyFont="1" applyFill="1" applyBorder="1"/>
    <xf numFmtId="43" fontId="51" fillId="0" borderId="47" xfId="106" applyFont="1" applyFill="1" applyBorder="1"/>
    <xf numFmtId="43" fontId="52" fillId="0" borderId="47" xfId="106" applyFont="1" applyFill="1" applyBorder="1" applyAlignment="1">
      <alignment horizontal="center"/>
    </xf>
    <xf numFmtId="0" fontId="52" fillId="2" borderId="49" xfId="105" applyFont="1" applyFill="1" applyBorder="1"/>
    <xf numFmtId="0" fontId="52" fillId="2" borderId="50" xfId="105" applyFont="1" applyFill="1" applyBorder="1" applyAlignment="1">
      <alignment horizontal="left"/>
    </xf>
    <xf numFmtId="43" fontId="52" fillId="2" borderId="47" xfId="106" applyFont="1" applyFill="1" applyBorder="1" applyProtection="1"/>
    <xf numFmtId="43" fontId="52" fillId="2" borderId="40" xfId="106" applyFont="1" applyFill="1" applyBorder="1" applyProtection="1"/>
    <xf numFmtId="43" fontId="52" fillId="2" borderId="48" xfId="106" applyFont="1" applyFill="1" applyBorder="1" applyProtection="1"/>
    <xf numFmtId="43" fontId="54" fillId="2" borderId="47" xfId="106" applyFont="1" applyFill="1" applyBorder="1" applyProtection="1"/>
    <xf numFmtId="43" fontId="52" fillId="0" borderId="47" xfId="106" applyFont="1" applyFill="1" applyBorder="1" applyProtection="1"/>
    <xf numFmtId="43" fontId="52" fillId="2" borderId="47" xfId="106" applyFont="1" applyFill="1" applyBorder="1" applyAlignment="1" applyProtection="1">
      <alignment horizontal="center"/>
    </xf>
    <xf numFmtId="43" fontId="52" fillId="2" borderId="27" xfId="106" applyFont="1" applyFill="1" applyBorder="1" applyProtection="1">
      <protection locked="0"/>
    </xf>
    <xf numFmtId="43" fontId="52" fillId="2" borderId="28" xfId="106" applyFont="1" applyFill="1" applyBorder="1" applyProtection="1">
      <protection locked="0"/>
    </xf>
    <xf numFmtId="43" fontId="52" fillId="2" borderId="26" xfId="106" applyFont="1" applyFill="1" applyBorder="1" applyProtection="1">
      <protection locked="0"/>
    </xf>
    <xf numFmtId="43" fontId="54" fillId="2" borderId="27" xfId="106" applyFont="1" applyFill="1" applyBorder="1" applyProtection="1">
      <protection locked="0"/>
    </xf>
    <xf numFmtId="43" fontId="52" fillId="0" borderId="27" xfId="106" applyFont="1" applyFill="1" applyBorder="1" applyProtection="1">
      <protection locked="0"/>
    </xf>
    <xf numFmtId="43" fontId="52" fillId="2" borderId="27" xfId="106" applyFont="1" applyFill="1" applyBorder="1" applyAlignment="1" applyProtection="1">
      <alignment horizontal="center"/>
      <protection locked="0"/>
    </xf>
    <xf numFmtId="0" fontId="52" fillId="2" borderId="51" xfId="105" applyFont="1" applyFill="1" applyBorder="1"/>
    <xf numFmtId="0" fontId="52" fillId="2" borderId="52" xfId="105" applyFont="1" applyFill="1" applyBorder="1"/>
    <xf numFmtId="43" fontId="52" fillId="2" borderId="53" xfId="106" applyFont="1" applyFill="1" applyBorder="1" applyProtection="1"/>
    <xf numFmtId="43" fontId="52" fillId="2" borderId="54" xfId="106" applyFont="1" applyFill="1" applyBorder="1" applyProtection="1"/>
    <xf numFmtId="43" fontId="52" fillId="2" borderId="55" xfId="106" applyFont="1" applyFill="1" applyBorder="1" applyProtection="1"/>
    <xf numFmtId="43" fontId="54" fillId="2" borderId="53" xfId="106" applyFont="1" applyFill="1" applyBorder="1" applyProtection="1"/>
    <xf numFmtId="43" fontId="52" fillId="0" borderId="53" xfId="106" applyFont="1" applyFill="1" applyBorder="1" applyProtection="1"/>
    <xf numFmtId="43" fontId="52" fillId="2" borderId="53" xfId="106" applyFont="1" applyFill="1" applyBorder="1" applyAlignment="1" applyProtection="1">
      <alignment horizontal="center"/>
    </xf>
    <xf numFmtId="171" fontId="48" fillId="2" borderId="37" xfId="105" applyNumberFormat="1" applyFont="1" applyFill="1" applyBorder="1" applyAlignment="1">
      <alignment horizontal="left"/>
    </xf>
    <xf numFmtId="43" fontId="48" fillId="0" borderId="56" xfId="106" applyFont="1" applyFill="1" applyBorder="1" applyProtection="1"/>
    <xf numFmtId="43" fontId="56" fillId="0" borderId="27" xfId="106" applyFont="1" applyFill="1" applyBorder="1" applyProtection="1">
      <protection locked="0"/>
    </xf>
    <xf numFmtId="43" fontId="48" fillId="0" borderId="47" xfId="106" applyFont="1" applyFill="1" applyBorder="1" applyProtection="1"/>
    <xf numFmtId="43" fontId="48" fillId="0" borderId="40" xfId="106" applyFont="1" applyFill="1" applyBorder="1" applyProtection="1"/>
    <xf numFmtId="43" fontId="48" fillId="0" borderId="48" xfId="106" applyFont="1" applyFill="1" applyBorder="1" applyProtection="1"/>
    <xf numFmtId="43" fontId="51" fillId="0" borderId="47" xfId="106" applyFont="1" applyFill="1" applyBorder="1" applyProtection="1"/>
    <xf numFmtId="43" fontId="52" fillId="0" borderId="47" xfId="106" applyFont="1" applyFill="1" applyBorder="1" applyAlignment="1" applyProtection="1">
      <alignment horizontal="center"/>
    </xf>
    <xf numFmtId="165" fontId="48" fillId="2" borderId="37" xfId="105" applyNumberFormat="1" applyFont="1" applyFill="1" applyBorder="1"/>
    <xf numFmtId="171" fontId="48" fillId="2" borderId="25" xfId="105" applyNumberFormat="1" applyFont="1" applyFill="1" applyBorder="1" applyAlignment="1">
      <alignment horizontal="left"/>
    </xf>
    <xf numFmtId="43" fontId="48" fillId="0" borderId="27" xfId="106" applyFont="1" applyFill="1" applyBorder="1" applyAlignment="1">
      <alignment horizontal="left"/>
    </xf>
    <xf numFmtId="0" fontId="48" fillId="0" borderId="25" xfId="105" applyFont="1" applyBorder="1"/>
    <xf numFmtId="49" fontId="48" fillId="0" borderId="37" xfId="105" applyNumberFormat="1" applyFont="1" applyBorder="1" applyAlignment="1">
      <alignment horizontal="left"/>
    </xf>
    <xf numFmtId="0" fontId="48" fillId="0" borderId="37" xfId="105" applyFont="1" applyBorder="1"/>
    <xf numFmtId="43" fontId="48" fillId="2" borderId="25" xfId="106" applyFont="1" applyFill="1" applyBorder="1"/>
    <xf numFmtId="43" fontId="48" fillId="2" borderId="37" xfId="106" applyFont="1" applyFill="1" applyBorder="1"/>
    <xf numFmtId="43" fontId="52" fillId="2" borderId="57" xfId="106" applyFont="1" applyFill="1" applyBorder="1" applyProtection="1"/>
    <xf numFmtId="43" fontId="52" fillId="2" borderId="58" xfId="106" applyFont="1" applyFill="1" applyBorder="1" applyProtection="1"/>
    <xf numFmtId="43" fontId="52" fillId="2" borderId="59" xfId="106" applyFont="1" applyFill="1" applyBorder="1" applyProtection="1"/>
    <xf numFmtId="43" fontId="54" fillId="2" borderId="57" xfId="106" applyFont="1" applyFill="1" applyBorder="1" applyProtection="1"/>
    <xf numFmtId="43" fontId="52" fillId="0" borderId="57" xfId="106" applyFont="1" applyFill="1" applyBorder="1" applyProtection="1"/>
    <xf numFmtId="43" fontId="52" fillId="2" borderId="57" xfId="106" applyFont="1" applyFill="1" applyBorder="1" applyAlignment="1" applyProtection="1">
      <alignment horizontal="center"/>
    </xf>
    <xf numFmtId="0" fontId="52" fillId="2" borderId="60" xfId="105" applyFont="1" applyFill="1" applyBorder="1" applyAlignment="1">
      <alignment horizontal="left"/>
    </xf>
    <xf numFmtId="0" fontId="52" fillId="2" borderId="61" xfId="105" applyFont="1" applyFill="1" applyBorder="1"/>
    <xf numFmtId="43" fontId="52" fillId="2" borderId="62" xfId="106" applyFont="1" applyFill="1" applyBorder="1" applyProtection="1"/>
    <xf numFmtId="43" fontId="52" fillId="2" borderId="63" xfId="106" applyFont="1" applyFill="1" applyBorder="1" applyProtection="1"/>
    <xf numFmtId="43" fontId="52" fillId="2" borderId="64" xfId="106" applyFont="1" applyFill="1" applyBorder="1" applyProtection="1"/>
    <xf numFmtId="43" fontId="54" fillId="2" borderId="62" xfId="106" applyFont="1" applyFill="1" applyBorder="1" applyProtection="1"/>
    <xf numFmtId="43" fontId="52" fillId="0" borderId="62" xfId="106" applyFont="1" applyFill="1" applyBorder="1" applyProtection="1"/>
    <xf numFmtId="43" fontId="52" fillId="2" borderId="62" xfId="106" applyFont="1" applyFill="1" applyBorder="1" applyAlignment="1" applyProtection="1">
      <alignment horizontal="center"/>
    </xf>
    <xf numFmtId="0" fontId="48" fillId="2" borderId="65" xfId="105" applyFont="1" applyFill="1" applyBorder="1" applyAlignment="1">
      <alignment horizontal="left"/>
    </xf>
    <xf numFmtId="0" fontId="48" fillId="2" borderId="66" xfId="105" applyFont="1" applyFill="1" applyBorder="1"/>
    <xf numFmtId="43" fontId="48" fillId="0" borderId="67" xfId="106" applyFont="1" applyFill="1" applyBorder="1" applyProtection="1">
      <protection locked="0"/>
    </xf>
    <xf numFmtId="43" fontId="48" fillId="0" borderId="68" xfId="106" applyFont="1" applyFill="1" applyBorder="1" applyProtection="1"/>
    <xf numFmtId="43" fontId="48" fillId="0" borderId="69" xfId="106" applyFont="1" applyFill="1" applyBorder="1" applyProtection="1">
      <protection locked="0"/>
    </xf>
    <xf numFmtId="43" fontId="51" fillId="0" borderId="67" xfId="106" applyFont="1" applyFill="1" applyBorder="1" applyProtection="1">
      <protection locked="0"/>
    </xf>
    <xf numFmtId="43" fontId="52" fillId="0" borderId="67" xfId="106" applyFont="1" applyFill="1" applyBorder="1" applyAlignment="1" applyProtection="1">
      <alignment horizontal="center"/>
      <protection locked="0"/>
    </xf>
    <xf numFmtId="0" fontId="53" fillId="2" borderId="70" xfId="105" applyFont="1" applyFill="1" applyBorder="1" applyAlignment="1">
      <alignment horizontal="left"/>
    </xf>
    <xf numFmtId="0" fontId="53" fillId="8" borderId="25" xfId="105" applyFont="1" applyFill="1" applyBorder="1" applyAlignment="1">
      <alignment horizontal="left"/>
    </xf>
    <xf numFmtId="0" fontId="48" fillId="8" borderId="37" xfId="105" applyFont="1" applyFill="1" applyBorder="1"/>
    <xf numFmtId="43" fontId="48" fillId="8" borderId="27" xfId="106" applyFont="1" applyFill="1" applyBorder="1"/>
    <xf numFmtId="43" fontId="48" fillId="0" borderId="18" xfId="106" applyFont="1" applyFill="1" applyBorder="1" applyProtection="1"/>
    <xf numFmtId="43" fontId="52" fillId="2" borderId="27" xfId="106" applyFont="1" applyFill="1" applyBorder="1"/>
    <xf numFmtId="43" fontId="52" fillId="2" borderId="28" xfId="106" applyFont="1" applyFill="1" applyBorder="1"/>
    <xf numFmtId="43" fontId="52" fillId="2" borderId="26" xfId="106" applyFont="1" applyFill="1" applyBorder="1"/>
    <xf numFmtId="43" fontId="54" fillId="2" borderId="27" xfId="106" applyFont="1" applyFill="1" applyBorder="1"/>
    <xf numFmtId="43" fontId="52" fillId="0" borderId="27" xfId="106" applyFont="1" applyFill="1" applyBorder="1"/>
    <xf numFmtId="43" fontId="52" fillId="2" borderId="27" xfId="106" applyFont="1" applyFill="1" applyBorder="1" applyAlignment="1">
      <alignment horizontal="center"/>
    </xf>
    <xf numFmtId="0" fontId="48" fillId="0" borderId="37" xfId="105" applyFont="1" applyBorder="1" applyAlignment="1">
      <alignment horizontal="left"/>
    </xf>
    <xf numFmtId="0" fontId="48" fillId="2" borderId="71" xfId="105" applyFont="1" applyFill="1" applyBorder="1" applyAlignment="1">
      <alignment horizontal="left"/>
    </xf>
    <xf numFmtId="0" fontId="53" fillId="2" borderId="20" xfId="105" applyFont="1" applyFill="1" applyBorder="1" applyAlignment="1">
      <alignment horizontal="left"/>
    </xf>
    <xf numFmtId="43" fontId="48" fillId="0" borderId="18" xfId="106" applyFont="1" applyFill="1" applyBorder="1" applyProtection="1">
      <protection locked="0"/>
    </xf>
    <xf numFmtId="43" fontId="48" fillId="0" borderId="45" xfId="106" applyFont="1" applyFill="1" applyBorder="1"/>
    <xf numFmtId="43" fontId="48" fillId="0" borderId="46" xfId="106" applyFont="1" applyFill="1" applyBorder="1" applyProtection="1"/>
    <xf numFmtId="43" fontId="51" fillId="0" borderId="18" xfId="106" applyFont="1" applyFill="1" applyBorder="1" applyProtection="1"/>
    <xf numFmtId="43" fontId="52" fillId="0" borderId="18" xfId="106" applyFont="1" applyFill="1" applyBorder="1" applyAlignment="1" applyProtection="1">
      <alignment horizontal="center"/>
    </xf>
    <xf numFmtId="43" fontId="52" fillId="2" borderId="18" xfId="106" applyFont="1" applyFill="1" applyBorder="1" applyProtection="1">
      <protection locked="0"/>
    </xf>
    <xf numFmtId="43" fontId="52" fillId="2" borderId="45" xfId="106" applyFont="1" applyFill="1" applyBorder="1" applyProtection="1">
      <protection locked="0"/>
    </xf>
    <xf numFmtId="43" fontId="52" fillId="2" borderId="46" xfId="106" applyFont="1" applyFill="1" applyBorder="1" applyProtection="1">
      <protection locked="0"/>
    </xf>
    <xf numFmtId="43" fontId="54" fillId="2" borderId="18" xfId="106" applyFont="1" applyFill="1" applyBorder="1" applyProtection="1">
      <protection locked="0"/>
    </xf>
    <xf numFmtId="43" fontId="52" fillId="0" borderId="18" xfId="106" applyFont="1" applyFill="1" applyBorder="1" applyProtection="1">
      <protection locked="0"/>
    </xf>
    <xf numFmtId="43" fontId="52" fillId="2" borderId="18" xfId="106" applyFont="1" applyFill="1" applyBorder="1" applyAlignment="1" applyProtection="1">
      <alignment horizontal="center"/>
      <protection locked="0"/>
    </xf>
    <xf numFmtId="0" fontId="48" fillId="2" borderId="71" xfId="105" applyFont="1" applyFill="1" applyBorder="1"/>
    <xf numFmtId="43" fontId="48" fillId="0" borderId="45" xfId="106" applyFont="1" applyFill="1" applyBorder="1" applyProtection="1"/>
    <xf numFmtId="0" fontId="53" fillId="2" borderId="60" xfId="105" applyFont="1" applyFill="1" applyBorder="1" applyAlignment="1">
      <alignment horizontal="left"/>
    </xf>
    <xf numFmtId="0" fontId="53" fillId="2" borderId="61" xfId="105" applyFont="1" applyFill="1" applyBorder="1" applyAlignment="1">
      <alignment horizontal="left"/>
    </xf>
    <xf numFmtId="43" fontId="52" fillId="2" borderId="62" xfId="106" applyFont="1" applyFill="1" applyBorder="1" applyProtection="1">
      <protection locked="0"/>
    </xf>
    <xf numFmtId="43" fontId="52" fillId="2" borderId="63" xfId="106" applyFont="1" applyFill="1" applyBorder="1" applyProtection="1">
      <protection locked="0"/>
    </xf>
    <xf numFmtId="43" fontId="52" fillId="2" borderId="64" xfId="106" applyFont="1" applyFill="1" applyBorder="1" applyProtection="1">
      <protection locked="0"/>
    </xf>
    <xf numFmtId="43" fontId="54" fillId="2" borderId="62" xfId="106" applyFont="1" applyFill="1" applyBorder="1" applyProtection="1">
      <protection locked="0"/>
    </xf>
    <xf numFmtId="43" fontId="52" fillId="0" borderId="62" xfId="106" applyFont="1" applyFill="1" applyBorder="1" applyProtection="1">
      <protection locked="0"/>
    </xf>
    <xf numFmtId="43" fontId="52" fillId="2" borderId="62" xfId="106" applyFont="1" applyFill="1" applyBorder="1" applyAlignment="1" applyProtection="1">
      <alignment horizontal="center"/>
      <protection locked="0"/>
    </xf>
    <xf numFmtId="0" fontId="48" fillId="2" borderId="60" xfId="105" applyFont="1" applyFill="1" applyBorder="1"/>
    <xf numFmtId="0" fontId="48" fillId="2" borderId="61" xfId="105" applyFont="1" applyFill="1" applyBorder="1"/>
    <xf numFmtId="43" fontId="48" fillId="0" borderId="27" xfId="106" applyFont="1" applyFill="1" applyBorder="1" applyAlignment="1">
      <alignment horizontal="center"/>
    </xf>
    <xf numFmtId="43" fontId="48" fillId="0" borderId="47" xfId="106" applyFont="1" applyFill="1" applyBorder="1" applyAlignment="1">
      <alignment horizontal="center"/>
    </xf>
    <xf numFmtId="43" fontId="52" fillId="2" borderId="58" xfId="106" applyFont="1" applyFill="1" applyBorder="1"/>
    <xf numFmtId="0" fontId="48" fillId="2" borderId="60" xfId="105" applyFont="1" applyFill="1" applyBorder="1" applyAlignment="1">
      <alignment horizontal="left"/>
    </xf>
    <xf numFmtId="43" fontId="48" fillId="0" borderId="62" xfId="106" applyFont="1" applyFill="1" applyBorder="1"/>
    <xf numFmtId="43" fontId="52" fillId="2" borderId="63" xfId="106" applyFont="1" applyFill="1" applyBorder="1"/>
    <xf numFmtId="43" fontId="48" fillId="0" borderId="64" xfId="106" applyFont="1" applyFill="1" applyBorder="1"/>
    <xf numFmtId="43" fontId="51" fillId="0" borderId="62" xfId="106" applyFont="1" applyFill="1" applyBorder="1"/>
    <xf numFmtId="43" fontId="52" fillId="0" borderId="62" xfId="106" applyFont="1" applyFill="1" applyBorder="1" applyAlignment="1">
      <alignment horizontal="center"/>
    </xf>
    <xf numFmtId="43" fontId="48" fillId="0" borderId="62" xfId="106" applyFont="1" applyFill="1" applyBorder="1" applyProtection="1">
      <protection locked="0"/>
    </xf>
    <xf numFmtId="0" fontId="48" fillId="2" borderId="29" xfId="105" applyFont="1" applyFill="1" applyBorder="1" applyAlignment="1">
      <alignment horizontal="left"/>
    </xf>
    <xf numFmtId="0" fontId="48" fillId="2" borderId="72" xfId="105" applyFont="1" applyFill="1" applyBorder="1"/>
    <xf numFmtId="43" fontId="48" fillId="0" borderId="31" xfId="106" applyFont="1" applyFill="1" applyBorder="1"/>
    <xf numFmtId="43" fontId="48" fillId="0" borderId="31" xfId="106" applyFont="1" applyFill="1" applyBorder="1" applyProtection="1">
      <protection locked="0"/>
    </xf>
    <xf numFmtId="43" fontId="48" fillId="0" borderId="32" xfId="106" applyFont="1" applyFill="1" applyBorder="1"/>
    <xf numFmtId="43" fontId="48" fillId="0" borderId="30" xfId="106" applyFont="1" applyFill="1" applyBorder="1"/>
    <xf numFmtId="43" fontId="51" fillId="0" borderId="31" xfId="106" applyFont="1" applyFill="1" applyBorder="1"/>
    <xf numFmtId="43" fontId="52" fillId="0" borderId="31" xfId="106" applyFont="1" applyFill="1" applyBorder="1" applyAlignment="1">
      <alignment horizontal="center"/>
    </xf>
    <xf numFmtId="0" fontId="5" fillId="0" borderId="0" xfId="105"/>
    <xf numFmtId="0" fontId="45" fillId="5" borderId="0" xfId="105" applyFont="1" applyFill="1"/>
    <xf numFmtId="0" fontId="46" fillId="5" borderId="0" xfId="105" applyFont="1" applyFill="1" applyAlignment="1">
      <alignment horizontal="center"/>
    </xf>
    <xf numFmtId="43" fontId="52" fillId="5" borderId="23" xfId="106" applyFont="1" applyFill="1" applyBorder="1" applyAlignment="1" applyProtection="1">
      <alignment horizontal="center"/>
    </xf>
    <xf numFmtId="43" fontId="52" fillId="5" borderId="27" xfId="106" applyFont="1" applyFill="1" applyBorder="1" applyAlignment="1" applyProtection="1">
      <alignment horizontal="center"/>
    </xf>
    <xf numFmtId="43" fontId="52" fillId="5" borderId="31" xfId="106" applyFont="1" applyFill="1" applyBorder="1" applyAlignment="1" applyProtection="1">
      <alignment horizontal="center"/>
    </xf>
    <xf numFmtId="43" fontId="49" fillId="5" borderId="36" xfId="106" applyFont="1" applyFill="1" applyBorder="1" applyAlignment="1">
      <alignment horizontal="center"/>
    </xf>
    <xf numFmtId="43" fontId="48" fillId="5" borderId="27" xfId="106" applyFont="1" applyFill="1" applyBorder="1" applyProtection="1">
      <protection locked="0"/>
    </xf>
    <xf numFmtId="43" fontId="52" fillId="5" borderId="36" xfId="106" applyFont="1" applyFill="1" applyBorder="1" applyProtection="1"/>
    <xf numFmtId="43" fontId="48" fillId="5" borderId="27" xfId="106" applyFont="1" applyFill="1" applyBorder="1"/>
    <xf numFmtId="43" fontId="48" fillId="5" borderId="27" xfId="106" applyFont="1" applyFill="1" applyBorder="1" applyProtection="1"/>
    <xf numFmtId="43" fontId="48" fillId="5" borderId="39" xfId="106" applyFont="1" applyFill="1" applyBorder="1" applyProtection="1"/>
    <xf numFmtId="43" fontId="52" fillId="5" borderId="27" xfId="106" applyFont="1" applyFill="1" applyBorder="1" applyProtection="1"/>
    <xf numFmtId="43" fontId="52" fillId="5" borderId="42" xfId="106" applyFont="1" applyFill="1" applyBorder="1" applyProtection="1"/>
    <xf numFmtId="43" fontId="52" fillId="5" borderId="57" xfId="106" applyFont="1" applyFill="1" applyBorder="1" applyProtection="1"/>
    <xf numFmtId="43" fontId="52" fillId="5" borderId="62" xfId="106" applyFont="1" applyFill="1" applyBorder="1" applyProtection="1"/>
    <xf numFmtId="43" fontId="48" fillId="5" borderId="67" xfId="106" applyFont="1" applyFill="1" applyBorder="1" applyProtection="1">
      <protection locked="0"/>
    </xf>
    <xf numFmtId="43" fontId="48" fillId="5" borderId="18" xfId="106" applyFont="1" applyFill="1" applyBorder="1" applyProtection="1"/>
    <xf numFmtId="43" fontId="52" fillId="5" borderId="18" xfId="106" applyFont="1" applyFill="1" applyBorder="1" applyProtection="1">
      <protection locked="0"/>
    </xf>
    <xf numFmtId="43" fontId="52" fillId="5" borderId="62" xfId="106" applyFont="1" applyFill="1" applyBorder="1" applyProtection="1">
      <protection locked="0"/>
    </xf>
    <xf numFmtId="43" fontId="48" fillId="5" borderId="62" xfId="106" applyFont="1" applyFill="1" applyBorder="1"/>
    <xf numFmtId="43" fontId="48" fillId="5" borderId="31" xfId="106" applyFont="1" applyFill="1" applyBorder="1"/>
    <xf numFmtId="0" fontId="48" fillId="5" borderId="25" xfId="105" applyFont="1" applyFill="1" applyBorder="1" applyAlignment="1">
      <alignment horizontal="left"/>
    </xf>
    <xf numFmtId="0" fontId="48" fillId="5" borderId="37" xfId="105" applyFont="1" applyFill="1" applyBorder="1"/>
    <xf numFmtId="43" fontId="48" fillId="5" borderId="28" xfId="106" applyFont="1" applyFill="1" applyBorder="1"/>
    <xf numFmtId="43" fontId="48" fillId="5" borderId="0" xfId="106" applyFont="1" applyFill="1"/>
    <xf numFmtId="43" fontId="48" fillId="5" borderId="26" xfId="106" applyFont="1" applyFill="1" applyBorder="1"/>
    <xf numFmtId="43" fontId="51" fillId="5" borderId="27" xfId="106" applyFont="1" applyFill="1" applyBorder="1"/>
    <xf numFmtId="43" fontId="52" fillId="5" borderId="27" xfId="106" applyFont="1" applyFill="1" applyBorder="1" applyAlignment="1">
      <alignment horizontal="center"/>
    </xf>
    <xf numFmtId="43" fontId="29" fillId="0" borderId="3" xfId="1" applyFont="1" applyBorder="1"/>
    <xf numFmtId="0" fontId="38" fillId="0" borderId="7" xfId="19" applyBorder="1"/>
    <xf numFmtId="0" fontId="38" fillId="0" borderId="8" xfId="19" applyBorder="1"/>
    <xf numFmtId="0" fontId="38" fillId="0" borderId="0" xfId="19"/>
    <xf numFmtId="0" fontId="38" fillId="0" borderId="10" xfId="19" applyBorder="1"/>
    <xf numFmtId="0" fontId="42" fillId="0" borderId="10" xfId="19" applyFont="1" applyBorder="1"/>
    <xf numFmtId="0" fontId="42" fillId="0" borderId="0" xfId="19" applyFont="1"/>
    <xf numFmtId="49" fontId="43" fillId="0" borderId="10" xfId="19" applyNumberFormat="1" applyFont="1" applyBorder="1" applyAlignment="1">
      <alignment horizontal="center"/>
    </xf>
    <xf numFmtId="49" fontId="43" fillId="0" borderId="0" xfId="19" applyNumberFormat="1" applyFont="1" applyAlignment="1">
      <alignment horizontal="center"/>
    </xf>
    <xf numFmtId="170" fontId="43" fillId="0" borderId="0" xfId="19" applyNumberFormat="1" applyFont="1" applyAlignment="1">
      <alignment horizontal="center"/>
    </xf>
    <xf numFmtId="49" fontId="38" fillId="0" borderId="10" xfId="19" applyNumberFormat="1" applyBorder="1"/>
    <xf numFmtId="49" fontId="38" fillId="0" borderId="0" xfId="19" applyNumberFormat="1"/>
    <xf numFmtId="49" fontId="38" fillId="0" borderId="15" xfId="19" applyNumberFormat="1" applyBorder="1"/>
    <xf numFmtId="49" fontId="38" fillId="0" borderId="16" xfId="19" applyNumberFormat="1" applyBorder="1"/>
    <xf numFmtId="170" fontId="38" fillId="0" borderId="16" xfId="19" applyNumberFormat="1" applyBorder="1"/>
    <xf numFmtId="49" fontId="38" fillId="0" borderId="10" xfId="19" quotePrefix="1" applyNumberFormat="1" applyBorder="1"/>
    <xf numFmtId="43" fontId="0" fillId="0" borderId="0" xfId="76" applyFont="1"/>
    <xf numFmtId="0" fontId="38" fillId="3" borderId="8" xfId="19" applyFill="1" applyBorder="1"/>
    <xf numFmtId="0" fontId="38" fillId="3" borderId="0" xfId="19" applyFill="1"/>
    <xf numFmtId="170" fontId="43" fillId="3" borderId="0" xfId="19" applyNumberFormat="1" applyFont="1" applyFill="1" applyAlignment="1">
      <alignment horizontal="center"/>
    </xf>
    <xf numFmtId="170" fontId="38" fillId="3" borderId="16" xfId="19" applyNumberFormat="1" applyFill="1" applyBorder="1"/>
    <xf numFmtId="0" fontId="38" fillId="4" borderId="9" xfId="19" applyFill="1" applyBorder="1"/>
    <xf numFmtId="0" fontId="38" fillId="4" borderId="11" xfId="19" applyFill="1" applyBorder="1"/>
    <xf numFmtId="170" fontId="43" fillId="4" borderId="11" xfId="19" applyNumberFormat="1" applyFont="1" applyFill="1" applyBorder="1" applyAlignment="1">
      <alignment horizontal="center"/>
    </xf>
    <xf numFmtId="170" fontId="38" fillId="4" borderId="17" xfId="19" applyNumberFormat="1" applyFill="1" applyBorder="1"/>
    <xf numFmtId="0" fontId="38" fillId="4" borderId="0" xfId="19" applyFill="1"/>
    <xf numFmtId="172" fontId="38" fillId="0" borderId="0" xfId="19" applyNumberFormat="1"/>
    <xf numFmtId="0" fontId="20" fillId="4" borderId="0" xfId="24" applyFont="1" applyFill="1" applyAlignment="1">
      <alignment horizontal="center"/>
    </xf>
    <xf numFmtId="0" fontId="23" fillId="4" borderId="2" xfId="24" applyFont="1" applyFill="1" applyBorder="1" applyAlignment="1">
      <alignment horizontal="center" vertical="top" wrapText="1"/>
    </xf>
    <xf numFmtId="0" fontId="70" fillId="4" borderId="0" xfId="24" applyFont="1" applyFill="1" applyAlignment="1">
      <alignment horizontal="center"/>
    </xf>
    <xf numFmtId="0" fontId="70" fillId="4" borderId="0" xfId="24" applyFont="1" applyFill="1" applyAlignment="1">
      <alignment horizontal="center" vertical="center"/>
    </xf>
    <xf numFmtId="0" fontId="20" fillId="3" borderId="0" xfId="24" applyFont="1" applyFill="1" applyAlignment="1">
      <alignment horizontal="center"/>
    </xf>
    <xf numFmtId="0" fontId="23" fillId="3" borderId="2" xfId="24" applyFont="1" applyFill="1" applyBorder="1" applyAlignment="1">
      <alignment horizontal="center" vertical="top" wrapText="1"/>
    </xf>
    <xf numFmtId="0" fontId="70" fillId="3" borderId="0" xfId="24" applyFont="1" applyFill="1" applyAlignment="1">
      <alignment horizontal="center"/>
    </xf>
    <xf numFmtId="0" fontId="70" fillId="3" borderId="0" xfId="24" applyFont="1" applyFill="1" applyAlignment="1">
      <alignment horizontal="center" vertical="center"/>
    </xf>
    <xf numFmtId="0" fontId="22" fillId="0" borderId="0" xfId="0" applyFont="1" applyAlignment="1">
      <alignment horizontal="center"/>
    </xf>
    <xf numFmtId="49" fontId="38" fillId="5" borderId="10" xfId="19" applyNumberFormat="1" applyFill="1" applyBorder="1"/>
    <xf numFmtId="49" fontId="38" fillId="5" borderId="0" xfId="19" applyNumberFormat="1" applyFill="1"/>
    <xf numFmtId="0" fontId="38" fillId="5" borderId="0" xfId="19" applyFill="1"/>
    <xf numFmtId="49" fontId="38" fillId="21" borderId="10" xfId="19" quotePrefix="1" applyNumberFormat="1" applyFill="1" applyBorder="1"/>
    <xf numFmtId="49" fontId="38" fillId="21" borderId="0" xfId="19" applyNumberFormat="1" applyFill="1"/>
    <xf numFmtId="0" fontId="38" fillId="21" borderId="0" xfId="19" applyFill="1"/>
    <xf numFmtId="170" fontId="71" fillId="0" borderId="0" xfId="109" applyNumberFormat="1"/>
    <xf numFmtId="170" fontId="71" fillId="0" borderId="1" xfId="109" applyNumberFormat="1" applyBorder="1"/>
    <xf numFmtId="170" fontId="71" fillId="0" borderId="13" xfId="109" applyNumberFormat="1" applyBorder="1"/>
    <xf numFmtId="170" fontId="71" fillId="0" borderId="11" xfId="109" applyNumberFormat="1" applyBorder="1"/>
    <xf numFmtId="170" fontId="71" fillId="0" borderId="12" xfId="109" applyNumberFormat="1" applyBorder="1"/>
    <xf numFmtId="170" fontId="71" fillId="0" borderId="14" xfId="109" applyNumberFormat="1" applyBorder="1"/>
    <xf numFmtId="0" fontId="44" fillId="2" borderId="0" xfId="112" applyFont="1" applyFill="1" applyAlignment="1">
      <alignment horizontal="left"/>
    </xf>
    <xf numFmtId="0" fontId="45" fillId="0" borderId="0" xfId="112" applyFont="1"/>
    <xf numFmtId="0" fontId="46" fillId="0" borderId="0" xfId="112" applyFont="1" applyAlignment="1">
      <alignment horizontal="center"/>
    </xf>
    <xf numFmtId="0" fontId="44" fillId="2" borderId="0" xfId="112" applyFont="1" applyFill="1" applyAlignment="1">
      <alignment horizontal="center"/>
    </xf>
    <xf numFmtId="0" fontId="52" fillId="11" borderId="21" xfId="112" applyFont="1" applyFill="1" applyBorder="1"/>
    <xf numFmtId="0" fontId="52" fillId="11" borderId="6" xfId="112" applyFont="1" applyFill="1" applyBorder="1"/>
    <xf numFmtId="43" fontId="52" fillId="22" borderId="22" xfId="113" applyFont="1" applyFill="1" applyBorder="1" applyAlignment="1" applyProtection="1">
      <alignment horizontal="center"/>
    </xf>
    <xf numFmtId="43" fontId="52" fillId="23" borderId="23" xfId="113" applyFont="1" applyFill="1" applyBorder="1" applyAlignment="1" applyProtection="1">
      <alignment horizontal="center"/>
    </xf>
    <xf numFmtId="43" fontId="52" fillId="7" borderId="23" xfId="113" applyFont="1" applyFill="1" applyBorder="1" applyAlignment="1" applyProtection="1">
      <alignment horizontal="center"/>
    </xf>
    <xf numFmtId="43" fontId="52" fillId="24" borderId="23" xfId="113" applyFont="1" applyFill="1" applyBorder="1" applyAlignment="1" applyProtection="1">
      <alignment horizontal="center"/>
    </xf>
    <xf numFmtId="43" fontId="52" fillId="24" borderId="24" xfId="113" applyFont="1" applyFill="1" applyBorder="1" applyAlignment="1" applyProtection="1">
      <alignment horizontal="center"/>
    </xf>
    <xf numFmtId="0" fontId="48" fillId="0" borderId="0" xfId="112" applyFont="1"/>
    <xf numFmtId="43" fontId="52" fillId="25" borderId="23" xfId="113" applyFont="1" applyFill="1" applyBorder="1" applyAlignment="1" applyProtection="1">
      <alignment horizontal="center"/>
    </xf>
    <xf numFmtId="43" fontId="52" fillId="11" borderId="23" xfId="113" applyFont="1" applyFill="1" applyBorder="1" applyAlignment="1" applyProtection="1">
      <alignment horizontal="center"/>
    </xf>
    <xf numFmtId="0" fontId="52" fillId="11" borderId="25" xfId="112" applyFont="1" applyFill="1" applyBorder="1"/>
    <xf numFmtId="0" fontId="52" fillId="11" borderId="0" xfId="112" applyFont="1" applyFill="1"/>
    <xf numFmtId="43" fontId="52" fillId="22" borderId="26" xfId="113" applyFont="1" applyFill="1" applyBorder="1" applyAlignment="1" applyProtection="1">
      <alignment horizontal="center"/>
    </xf>
    <xf numFmtId="43" fontId="52" fillId="23" borderId="27" xfId="113" applyFont="1" applyFill="1" applyBorder="1" applyAlignment="1" applyProtection="1">
      <alignment horizontal="center"/>
    </xf>
    <xf numFmtId="43" fontId="52" fillId="7" borderId="27" xfId="113" applyFont="1" applyFill="1" applyBorder="1" applyAlignment="1" applyProtection="1">
      <alignment horizontal="center"/>
    </xf>
    <xf numFmtId="43" fontId="52" fillId="24" borderId="27" xfId="113" applyFont="1" applyFill="1" applyBorder="1" applyAlignment="1" applyProtection="1">
      <alignment horizontal="center"/>
    </xf>
    <xf numFmtId="43" fontId="52" fillId="24" borderId="28" xfId="113" applyFont="1" applyFill="1" applyBorder="1" applyAlignment="1" applyProtection="1">
      <alignment horizontal="center"/>
    </xf>
    <xf numFmtId="43" fontId="52" fillId="25" borderId="27" xfId="113" applyFont="1" applyFill="1" applyBorder="1" applyAlignment="1" applyProtection="1">
      <alignment horizontal="center"/>
    </xf>
    <xf numFmtId="43" fontId="52" fillId="11" borderId="27" xfId="113" applyFont="1" applyFill="1" applyBorder="1" applyAlignment="1" applyProtection="1">
      <alignment horizontal="center"/>
    </xf>
    <xf numFmtId="0" fontId="52" fillId="11" borderId="29" xfId="112" applyFont="1" applyFill="1" applyBorder="1"/>
    <xf numFmtId="0" fontId="52" fillId="11" borderId="3" xfId="112" applyFont="1" applyFill="1" applyBorder="1"/>
    <xf numFmtId="43" fontId="52" fillId="22" borderId="30" xfId="113" applyFont="1" applyFill="1" applyBorder="1" applyAlignment="1" applyProtection="1">
      <alignment horizontal="center"/>
    </xf>
    <xf numFmtId="43" fontId="52" fillId="23" borderId="31" xfId="113" applyFont="1" applyFill="1" applyBorder="1" applyAlignment="1" applyProtection="1">
      <alignment horizontal="center"/>
    </xf>
    <xf numFmtId="43" fontId="52" fillId="7" borderId="31" xfId="113" applyFont="1" applyFill="1" applyBorder="1" applyAlignment="1" applyProtection="1">
      <alignment horizontal="center"/>
    </xf>
    <xf numFmtId="43" fontId="52" fillId="24" borderId="31" xfId="113" applyFont="1" applyFill="1" applyBorder="1" applyAlignment="1" applyProtection="1">
      <alignment horizontal="center"/>
    </xf>
    <xf numFmtId="43" fontId="52" fillId="24" borderId="32" xfId="113" applyFont="1" applyFill="1" applyBorder="1" applyAlignment="1" applyProtection="1">
      <alignment horizontal="center"/>
    </xf>
    <xf numFmtId="43" fontId="52" fillId="25" borderId="31" xfId="113" applyFont="1" applyFill="1" applyBorder="1" applyAlignment="1" applyProtection="1">
      <alignment horizontal="center"/>
    </xf>
    <xf numFmtId="43" fontId="52" fillId="11" borderId="31" xfId="113" applyFont="1" applyFill="1" applyBorder="1" applyAlignment="1" applyProtection="1">
      <alignment horizontal="center"/>
    </xf>
    <xf numFmtId="0" fontId="46" fillId="12" borderId="33" xfId="112" applyFont="1" applyFill="1" applyBorder="1"/>
    <xf numFmtId="43" fontId="44" fillId="12" borderId="34" xfId="113" applyFont="1" applyFill="1" applyBorder="1" applyAlignment="1">
      <alignment horizontal="center"/>
    </xf>
    <xf numFmtId="43" fontId="48" fillId="0" borderId="23" xfId="113" applyFont="1" applyFill="1" applyBorder="1"/>
    <xf numFmtId="0" fontId="48" fillId="0" borderId="23" xfId="112" applyFont="1" applyBorder="1"/>
    <xf numFmtId="2" fontId="48" fillId="0" borderId="23" xfId="112" applyNumberFormat="1" applyFont="1" applyBorder="1"/>
    <xf numFmtId="165" fontId="48" fillId="0" borderId="24" xfId="113" applyNumberFormat="1" applyFont="1" applyFill="1" applyBorder="1" applyProtection="1"/>
    <xf numFmtId="43" fontId="48" fillId="0" borderId="0" xfId="113" applyFont="1" applyFill="1"/>
    <xf numFmtId="43" fontId="49" fillId="2" borderId="35" xfId="113" applyFont="1" applyFill="1" applyBorder="1" applyAlignment="1">
      <alignment horizontal="center"/>
    </xf>
    <xf numFmtId="43" fontId="49" fillId="2" borderId="36" xfId="113" applyFont="1" applyFill="1" applyBorder="1" applyAlignment="1">
      <alignment horizontal="center"/>
    </xf>
    <xf numFmtId="43" fontId="50" fillId="2" borderId="36" xfId="113" applyFont="1" applyFill="1" applyBorder="1" applyAlignment="1">
      <alignment horizontal="center"/>
    </xf>
    <xf numFmtId="43" fontId="49" fillId="0" borderId="36" xfId="113" applyFont="1" applyFill="1" applyBorder="1" applyAlignment="1">
      <alignment horizontal="center"/>
    </xf>
    <xf numFmtId="0" fontId="48" fillId="2" borderId="25" xfId="112" applyFont="1" applyFill="1" applyBorder="1"/>
    <xf numFmtId="0" fontId="48" fillId="2" borderId="37" xfId="112" applyFont="1" applyFill="1" applyBorder="1" applyAlignment="1">
      <alignment horizontal="left"/>
    </xf>
    <xf numFmtId="43" fontId="48" fillId="0" borderId="27" xfId="113" applyFont="1" applyFill="1" applyBorder="1" applyProtection="1">
      <protection locked="0"/>
    </xf>
    <xf numFmtId="43" fontId="48" fillId="0" borderId="28" xfId="113" applyFont="1" applyFill="1" applyBorder="1" applyProtection="1">
      <protection locked="0"/>
    </xf>
    <xf numFmtId="43" fontId="48" fillId="0" borderId="26" xfId="113" applyFont="1" applyFill="1" applyBorder="1" applyProtection="1">
      <protection locked="0"/>
    </xf>
    <xf numFmtId="43" fontId="51" fillId="0" borderId="27" xfId="113" applyFont="1" applyFill="1" applyBorder="1" applyProtection="1">
      <protection locked="0"/>
    </xf>
    <xf numFmtId="43" fontId="52" fillId="0" borderId="27" xfId="113" applyFont="1" applyFill="1" applyBorder="1" applyAlignment="1" applyProtection="1">
      <alignment horizontal="center"/>
      <protection locked="0"/>
    </xf>
    <xf numFmtId="0" fontId="53" fillId="2" borderId="37" xfId="112" applyFont="1" applyFill="1" applyBorder="1" applyAlignment="1">
      <alignment horizontal="left"/>
    </xf>
    <xf numFmtId="49" fontId="53" fillId="2" borderId="37" xfId="112" applyNumberFormat="1" applyFont="1" applyFill="1" applyBorder="1" applyAlignment="1">
      <alignment horizontal="left"/>
    </xf>
    <xf numFmtId="0" fontId="48" fillId="2" borderId="37" xfId="112" applyFont="1" applyFill="1" applyBorder="1" applyAlignment="1">
      <alignment horizontal="center"/>
    </xf>
    <xf numFmtId="0" fontId="52" fillId="2" borderId="25" xfId="112" applyFont="1" applyFill="1" applyBorder="1"/>
    <xf numFmtId="0" fontId="52" fillId="2" borderId="37" xfId="112" applyFont="1" applyFill="1" applyBorder="1"/>
    <xf numFmtId="43" fontId="52" fillId="2" borderId="36" xfId="113" applyFont="1" applyFill="1" applyBorder="1" applyProtection="1"/>
    <xf numFmtId="43" fontId="52" fillId="2" borderId="38" xfId="113" applyFont="1" applyFill="1" applyBorder="1" applyProtection="1"/>
    <xf numFmtId="43" fontId="52" fillId="0" borderId="0" xfId="113" applyFont="1" applyFill="1"/>
    <xf numFmtId="43" fontId="52" fillId="2" borderId="35" xfId="113" applyFont="1" applyFill="1" applyBorder="1" applyProtection="1"/>
    <xf numFmtId="43" fontId="54" fillId="2" borderId="36" xfId="113" applyFont="1" applyFill="1" applyBorder="1" applyProtection="1"/>
    <xf numFmtId="43" fontId="52" fillId="0" borderId="36" xfId="113" applyFont="1" applyFill="1" applyBorder="1" applyProtection="1"/>
    <xf numFmtId="43" fontId="52" fillId="2" borderId="36" xfId="113" applyFont="1" applyFill="1" applyBorder="1" applyAlignment="1" applyProtection="1">
      <alignment horizontal="center"/>
    </xf>
    <xf numFmtId="43" fontId="48" fillId="0" borderId="27" xfId="113" applyFont="1" applyFill="1" applyBorder="1"/>
    <xf numFmtId="43" fontId="48" fillId="0" borderId="28" xfId="113" applyFont="1" applyFill="1" applyBorder="1"/>
    <xf numFmtId="43" fontId="48" fillId="0" borderId="26" xfId="113" applyFont="1" applyFill="1" applyBorder="1"/>
    <xf numFmtId="43" fontId="51" fillId="0" borderId="27" xfId="113" applyFont="1" applyFill="1" applyBorder="1"/>
    <xf numFmtId="43" fontId="52" fillId="0" borderId="27" xfId="113" applyFont="1" applyFill="1" applyBorder="1" applyAlignment="1">
      <alignment horizontal="center"/>
    </xf>
    <xf numFmtId="49" fontId="48" fillId="2" borderId="37" xfId="112" applyNumberFormat="1" applyFont="1" applyFill="1" applyBorder="1" applyAlignment="1">
      <alignment horizontal="left"/>
    </xf>
    <xf numFmtId="0" fontId="48" fillId="2" borderId="37" xfId="112" applyFont="1" applyFill="1" applyBorder="1"/>
    <xf numFmtId="43" fontId="48" fillId="0" borderId="27" xfId="113" applyFont="1" applyFill="1" applyBorder="1" applyProtection="1"/>
    <xf numFmtId="43" fontId="48" fillId="0" borderId="28" xfId="113" applyFont="1" applyFill="1" applyBorder="1" applyProtection="1"/>
    <xf numFmtId="43" fontId="48" fillId="0" borderId="26" xfId="113" applyFont="1" applyFill="1" applyBorder="1" applyProtection="1"/>
    <xf numFmtId="43" fontId="51" fillId="0" borderId="27" xfId="113" applyFont="1" applyFill="1" applyBorder="1" applyProtection="1"/>
    <xf numFmtId="43" fontId="52" fillId="0" borderId="27" xfId="113" applyFont="1" applyFill="1" applyBorder="1" applyAlignment="1" applyProtection="1">
      <alignment horizontal="center"/>
    </xf>
    <xf numFmtId="0" fontId="52" fillId="2" borderId="25" xfId="112" applyFont="1" applyFill="1" applyBorder="1" applyAlignment="1">
      <alignment horizontal="left"/>
    </xf>
    <xf numFmtId="0" fontId="48" fillId="2" borderId="25" xfId="112" applyFont="1" applyFill="1" applyBorder="1" applyAlignment="1">
      <alignment horizontal="left"/>
    </xf>
    <xf numFmtId="43" fontId="48" fillId="0" borderId="39" xfId="113" applyFont="1" applyFill="1" applyBorder="1" applyProtection="1"/>
    <xf numFmtId="43" fontId="48" fillId="0" borderId="40" xfId="113" applyFont="1" applyFill="1" applyBorder="1" applyProtection="1">
      <protection locked="0"/>
    </xf>
    <xf numFmtId="43" fontId="48" fillId="0" borderId="41" xfId="113" applyFont="1" applyFill="1" applyBorder="1" applyProtection="1"/>
    <xf numFmtId="43" fontId="51" fillId="0" borderId="39" xfId="113" applyFont="1" applyFill="1" applyBorder="1" applyProtection="1"/>
    <xf numFmtId="43" fontId="52" fillId="0" borderId="39" xfId="113" applyFont="1" applyFill="1" applyBorder="1" applyAlignment="1" applyProtection="1">
      <alignment horizontal="center"/>
    </xf>
    <xf numFmtId="43" fontId="52" fillId="2" borderId="27" xfId="113" applyFont="1" applyFill="1" applyBorder="1" applyProtection="1"/>
    <xf numFmtId="43" fontId="52" fillId="2" borderId="28" xfId="113" applyFont="1" applyFill="1" applyBorder="1" applyProtection="1"/>
    <xf numFmtId="43" fontId="52" fillId="2" borderId="26" xfId="113" applyFont="1" applyFill="1" applyBorder="1" applyProtection="1"/>
    <xf numFmtId="43" fontId="54" fillId="2" borderId="27" xfId="113" applyFont="1" applyFill="1" applyBorder="1" applyProtection="1"/>
    <xf numFmtId="43" fontId="52" fillId="0" borderId="27" xfId="113" applyFont="1" applyFill="1" applyBorder="1" applyProtection="1"/>
    <xf numFmtId="43" fontId="52" fillId="2" borderId="27" xfId="113" applyFont="1" applyFill="1" applyBorder="1" applyAlignment="1" applyProtection="1">
      <alignment horizontal="center"/>
    </xf>
    <xf numFmtId="0" fontId="52" fillId="2" borderId="37" xfId="112" applyFont="1" applyFill="1" applyBorder="1" applyAlignment="1">
      <alignment horizontal="left"/>
    </xf>
    <xf numFmtId="43" fontId="52" fillId="2" borderId="42" xfId="113" applyFont="1" applyFill="1" applyBorder="1" applyProtection="1"/>
    <xf numFmtId="43" fontId="52" fillId="2" borderId="43" xfId="113" applyFont="1" applyFill="1" applyBorder="1" applyProtection="1"/>
    <xf numFmtId="43" fontId="52" fillId="2" borderId="44" xfId="113" applyFont="1" applyFill="1" applyBorder="1" applyProtection="1"/>
    <xf numFmtId="43" fontId="54" fillId="2" borderId="42" xfId="113" applyFont="1" applyFill="1" applyBorder="1" applyProtection="1"/>
    <xf numFmtId="43" fontId="52" fillId="0" borderId="42" xfId="113" applyFont="1" applyFill="1" applyBorder="1" applyProtection="1"/>
    <xf numFmtId="43" fontId="52" fillId="2" borderId="42" xfId="113" applyFont="1" applyFill="1" applyBorder="1" applyAlignment="1" applyProtection="1">
      <alignment horizontal="center"/>
    </xf>
    <xf numFmtId="43" fontId="52" fillId="2" borderId="18" xfId="113" applyFont="1" applyFill="1" applyBorder="1" applyProtection="1"/>
    <xf numFmtId="43" fontId="52" fillId="2" borderId="45" xfId="113" applyFont="1" applyFill="1" applyBorder="1" applyProtection="1"/>
    <xf numFmtId="43" fontId="52" fillId="2" borderId="46" xfId="113" applyFont="1" applyFill="1" applyBorder="1" applyProtection="1"/>
    <xf numFmtId="43" fontId="54" fillId="2" borderId="18" xfId="113" applyFont="1" applyFill="1" applyBorder="1" applyProtection="1"/>
    <xf numFmtId="43" fontId="52" fillId="0" borderId="18" xfId="113" applyFont="1" applyFill="1" applyBorder="1" applyProtection="1"/>
    <xf numFmtId="43" fontId="52" fillId="2" borderId="18" xfId="113" applyFont="1" applyFill="1" applyBorder="1" applyAlignment="1" applyProtection="1">
      <alignment horizontal="center"/>
    </xf>
    <xf numFmtId="0" fontId="53" fillId="2" borderId="25" xfId="112" applyFont="1" applyFill="1" applyBorder="1" applyAlignment="1">
      <alignment horizontal="left"/>
    </xf>
    <xf numFmtId="0" fontId="48" fillId="0" borderId="25" xfId="112" applyFont="1" applyBorder="1"/>
    <xf numFmtId="0" fontId="48" fillId="0" borderId="37" xfId="112" applyFont="1" applyBorder="1" applyAlignment="1">
      <alignment horizontal="left"/>
    </xf>
    <xf numFmtId="43" fontId="48" fillId="0" borderId="27" xfId="113" applyFont="1" applyFill="1" applyBorder="1" applyAlignment="1" applyProtection="1">
      <alignment horizontal="center"/>
      <protection locked="0"/>
    </xf>
    <xf numFmtId="0" fontId="55" fillId="2" borderId="37" xfId="112" applyFont="1" applyFill="1" applyBorder="1" applyAlignment="1">
      <alignment horizontal="left"/>
    </xf>
    <xf numFmtId="0" fontId="48" fillId="2" borderId="25" xfId="112" applyFont="1" applyFill="1" applyBorder="1" applyAlignment="1">
      <alignment horizontal="right"/>
    </xf>
    <xf numFmtId="0" fontId="55" fillId="2" borderId="25" xfId="112" applyFont="1" applyFill="1" applyBorder="1" applyAlignment="1">
      <alignment horizontal="left"/>
    </xf>
    <xf numFmtId="43" fontId="48" fillId="0" borderId="47" xfId="113" applyFont="1" applyFill="1" applyBorder="1"/>
    <xf numFmtId="43" fontId="48" fillId="0" borderId="48" xfId="113" applyFont="1" applyFill="1" applyBorder="1"/>
    <xf numFmtId="43" fontId="51" fillId="0" borderId="47" xfId="113" applyFont="1" applyFill="1" applyBorder="1"/>
    <xf numFmtId="43" fontId="52" fillId="0" borderId="47" xfId="113" applyFont="1" applyFill="1" applyBorder="1" applyAlignment="1">
      <alignment horizontal="center"/>
    </xf>
    <xf numFmtId="0" fontId="52" fillId="2" borderId="49" xfId="112" applyFont="1" applyFill="1" applyBorder="1"/>
    <xf numFmtId="0" fontId="52" fillId="2" borderId="50" xfId="112" applyFont="1" applyFill="1" applyBorder="1" applyAlignment="1">
      <alignment horizontal="left"/>
    </xf>
    <xf numFmtId="43" fontId="52" fillId="2" borderId="47" xfId="113" applyFont="1" applyFill="1" applyBorder="1" applyProtection="1"/>
    <xf numFmtId="43" fontId="52" fillId="2" borderId="40" xfId="113" applyFont="1" applyFill="1" applyBorder="1" applyProtection="1"/>
    <xf numFmtId="43" fontId="52" fillId="2" borderId="48" xfId="113" applyFont="1" applyFill="1" applyBorder="1" applyProtection="1"/>
    <xf numFmtId="43" fontId="54" fillId="2" borderId="47" xfId="113" applyFont="1" applyFill="1" applyBorder="1" applyProtection="1"/>
    <xf numFmtId="43" fontId="52" fillId="0" borderId="47" xfId="113" applyFont="1" applyFill="1" applyBorder="1" applyProtection="1"/>
    <xf numFmtId="43" fontId="52" fillId="2" borderId="47" xfId="113" applyFont="1" applyFill="1" applyBorder="1" applyAlignment="1" applyProtection="1">
      <alignment horizontal="center"/>
    </xf>
    <xf numFmtId="43" fontId="52" fillId="2" borderId="27" xfId="113" applyFont="1" applyFill="1" applyBorder="1" applyProtection="1">
      <protection locked="0"/>
    </xf>
    <xf numFmtId="43" fontId="52" fillId="2" borderId="28" xfId="113" applyFont="1" applyFill="1" applyBorder="1" applyProtection="1">
      <protection locked="0"/>
    </xf>
    <xf numFmtId="43" fontId="52" fillId="2" borderId="26" xfId="113" applyFont="1" applyFill="1" applyBorder="1" applyProtection="1">
      <protection locked="0"/>
    </xf>
    <xf numFmtId="43" fontId="54" fillId="2" borderId="27" xfId="113" applyFont="1" applyFill="1" applyBorder="1" applyProtection="1">
      <protection locked="0"/>
    </xf>
    <xf numFmtId="43" fontId="52" fillId="0" borderId="27" xfId="113" applyFont="1" applyFill="1" applyBorder="1" applyProtection="1">
      <protection locked="0"/>
    </xf>
    <xf numFmtId="43" fontId="52" fillId="2" borderId="27" xfId="113" applyFont="1" applyFill="1" applyBorder="1" applyAlignment="1" applyProtection="1">
      <alignment horizontal="center"/>
      <protection locked="0"/>
    </xf>
    <xf numFmtId="0" fontId="52" fillId="2" borderId="51" xfId="112" applyFont="1" applyFill="1" applyBorder="1"/>
    <xf numFmtId="0" fontId="52" fillId="2" borderId="52" xfId="112" applyFont="1" applyFill="1" applyBorder="1"/>
    <xf numFmtId="43" fontId="52" fillId="2" borderId="53" xfId="113" applyFont="1" applyFill="1" applyBorder="1" applyProtection="1"/>
    <xf numFmtId="43" fontId="52" fillId="2" borderId="54" xfId="113" applyFont="1" applyFill="1" applyBorder="1" applyProtection="1"/>
    <xf numFmtId="43" fontId="52" fillId="2" borderId="55" xfId="113" applyFont="1" applyFill="1" applyBorder="1" applyProtection="1"/>
    <xf numFmtId="43" fontId="54" fillId="2" borderId="53" xfId="113" applyFont="1" applyFill="1" applyBorder="1" applyProtection="1"/>
    <xf numFmtId="43" fontId="52" fillId="0" borderId="53" xfId="113" applyFont="1" applyFill="1" applyBorder="1" applyProtection="1"/>
    <xf numFmtId="43" fontId="52" fillId="2" borderId="53" xfId="113" applyFont="1" applyFill="1" applyBorder="1" applyAlignment="1" applyProtection="1">
      <alignment horizontal="center"/>
    </xf>
    <xf numFmtId="171" fontId="48" fillId="2" borderId="37" xfId="112" applyNumberFormat="1" applyFont="1" applyFill="1" applyBorder="1" applyAlignment="1">
      <alignment horizontal="left"/>
    </xf>
    <xf numFmtId="43" fontId="48" fillId="0" borderId="56" xfId="113" applyFont="1" applyFill="1" applyBorder="1" applyProtection="1"/>
    <xf numFmtId="43" fontId="56" fillId="0" borderId="27" xfId="113" applyFont="1" applyFill="1" applyBorder="1" applyProtection="1">
      <protection locked="0"/>
    </xf>
    <xf numFmtId="43" fontId="48" fillId="0" borderId="47" xfId="113" applyFont="1" applyFill="1" applyBorder="1" applyProtection="1"/>
    <xf numFmtId="43" fontId="48" fillId="0" borderId="40" xfId="113" applyFont="1" applyFill="1" applyBorder="1" applyProtection="1"/>
    <xf numFmtId="43" fontId="48" fillId="0" borderId="48" xfId="113" applyFont="1" applyFill="1" applyBorder="1" applyProtection="1"/>
    <xf numFmtId="43" fontId="51" fillId="0" borderId="47" xfId="113" applyFont="1" applyFill="1" applyBorder="1" applyProtection="1"/>
    <xf numFmtId="43" fontId="52" fillId="0" borderId="47" xfId="113" applyFont="1" applyFill="1" applyBorder="1" applyAlignment="1" applyProtection="1">
      <alignment horizontal="center"/>
    </xf>
    <xf numFmtId="165" fontId="48" fillId="2" borderId="37" xfId="112" applyNumberFormat="1" applyFont="1" applyFill="1" applyBorder="1"/>
    <xf numFmtId="171" fontId="48" fillId="2" borderId="25" xfId="112" applyNumberFormat="1" applyFont="1" applyFill="1" applyBorder="1" applyAlignment="1">
      <alignment horizontal="left"/>
    </xf>
    <xf numFmtId="43" fontId="48" fillId="0" borderId="27" xfId="113" applyFont="1" applyFill="1" applyBorder="1" applyAlignment="1">
      <alignment horizontal="left"/>
    </xf>
    <xf numFmtId="49" fontId="48" fillId="0" borderId="37" xfId="112" applyNumberFormat="1" applyFont="1" applyBorder="1" applyAlignment="1">
      <alignment horizontal="left"/>
    </xf>
    <xf numFmtId="0" fontId="48" fillId="0" borderId="37" xfId="112" applyFont="1" applyBorder="1"/>
    <xf numFmtId="43" fontId="48" fillId="2" borderId="25" xfId="113" applyFont="1" applyFill="1" applyBorder="1"/>
    <xf numFmtId="43" fontId="48" fillId="2" borderId="37" xfId="113" applyFont="1" applyFill="1" applyBorder="1"/>
    <xf numFmtId="43" fontId="52" fillId="2" borderId="57" xfId="113" applyFont="1" applyFill="1" applyBorder="1" applyProtection="1"/>
    <xf numFmtId="43" fontId="52" fillId="2" borderId="58" xfId="113" applyFont="1" applyFill="1" applyBorder="1" applyProtection="1"/>
    <xf numFmtId="43" fontId="52" fillId="2" borderId="59" xfId="113" applyFont="1" applyFill="1" applyBorder="1" applyProtection="1"/>
    <xf numFmtId="43" fontId="54" fillId="2" borderId="57" xfId="113" applyFont="1" applyFill="1" applyBorder="1" applyProtection="1"/>
    <xf numFmtId="43" fontId="52" fillId="0" borderId="57" xfId="113" applyFont="1" applyFill="1" applyBorder="1" applyProtection="1"/>
    <xf numFmtId="43" fontId="52" fillId="2" borderId="57" xfId="113" applyFont="1" applyFill="1" applyBorder="1" applyAlignment="1" applyProtection="1">
      <alignment horizontal="center"/>
    </xf>
    <xf numFmtId="0" fontId="52" fillId="2" borderId="60" xfId="112" applyFont="1" applyFill="1" applyBorder="1" applyAlignment="1">
      <alignment horizontal="left"/>
    </xf>
    <xf numFmtId="0" fontId="52" fillId="2" borderId="61" xfId="112" applyFont="1" applyFill="1" applyBorder="1"/>
    <xf numFmtId="43" fontId="52" fillId="2" borderId="62" xfId="113" applyFont="1" applyFill="1" applyBorder="1" applyProtection="1"/>
    <xf numFmtId="43" fontId="52" fillId="2" borderId="63" xfId="113" applyFont="1" applyFill="1" applyBorder="1" applyProtection="1"/>
    <xf numFmtId="43" fontId="52" fillId="2" borderId="64" xfId="113" applyFont="1" applyFill="1" applyBorder="1" applyProtection="1"/>
    <xf numFmtId="43" fontId="54" fillId="2" borderId="62" xfId="113" applyFont="1" applyFill="1" applyBorder="1" applyProtection="1"/>
    <xf numFmtId="43" fontId="52" fillId="0" borderId="62" xfId="113" applyFont="1" applyFill="1" applyBorder="1" applyProtection="1"/>
    <xf numFmtId="43" fontId="52" fillId="2" borderId="62" xfId="113" applyFont="1" applyFill="1" applyBorder="1" applyAlignment="1" applyProtection="1">
      <alignment horizontal="center"/>
    </xf>
    <xf numFmtId="0" fontId="48" fillId="2" borderId="65" xfId="112" applyFont="1" applyFill="1" applyBorder="1" applyAlignment="1">
      <alignment horizontal="left"/>
    </xf>
    <xf numFmtId="0" fontId="48" fillId="2" borderId="66" xfId="112" applyFont="1" applyFill="1" applyBorder="1"/>
    <xf numFmtId="43" fontId="48" fillId="0" borderId="67" xfId="113" applyFont="1" applyFill="1" applyBorder="1" applyProtection="1">
      <protection locked="0"/>
    </xf>
    <xf numFmtId="43" fontId="48" fillId="0" borderId="68" xfId="113" applyFont="1" applyFill="1" applyBorder="1" applyProtection="1"/>
    <xf numFmtId="43" fontId="48" fillId="0" borderId="69" xfId="113" applyFont="1" applyFill="1" applyBorder="1" applyProtection="1">
      <protection locked="0"/>
    </xf>
    <xf numFmtId="43" fontId="51" fillId="0" borderId="67" xfId="113" applyFont="1" applyFill="1" applyBorder="1" applyProtection="1">
      <protection locked="0"/>
    </xf>
    <xf numFmtId="43" fontId="52" fillId="0" borderId="67" xfId="113" applyFont="1" applyFill="1" applyBorder="1" applyAlignment="1" applyProtection="1">
      <alignment horizontal="center"/>
      <protection locked="0"/>
    </xf>
    <xf numFmtId="0" fontId="53" fillId="2" borderId="70" xfId="112" applyFont="1" applyFill="1" applyBorder="1" applyAlignment="1">
      <alignment horizontal="left"/>
    </xf>
    <xf numFmtId="0" fontId="53" fillId="8" borderId="25" xfId="112" applyFont="1" applyFill="1" applyBorder="1" applyAlignment="1">
      <alignment horizontal="left"/>
    </xf>
    <xf numFmtId="0" fontId="48" fillId="8" borderId="37" xfId="112" applyFont="1" applyFill="1" applyBorder="1"/>
    <xf numFmtId="43" fontId="48" fillId="8" borderId="27" xfId="113" applyFont="1" applyFill="1" applyBorder="1"/>
    <xf numFmtId="43" fontId="48" fillId="0" borderId="18" xfId="113" applyFont="1" applyFill="1" applyBorder="1" applyProtection="1"/>
    <xf numFmtId="43" fontId="52" fillId="2" borderId="27" xfId="113" applyFont="1" applyFill="1" applyBorder="1"/>
    <xf numFmtId="43" fontId="52" fillId="2" borderId="28" xfId="113" applyFont="1" applyFill="1" applyBorder="1"/>
    <xf numFmtId="43" fontId="52" fillId="2" borderId="26" xfId="113" applyFont="1" applyFill="1" applyBorder="1"/>
    <xf numFmtId="43" fontId="54" fillId="2" borderId="27" xfId="113" applyFont="1" applyFill="1" applyBorder="1"/>
    <xf numFmtId="43" fontId="52" fillId="0" borderId="27" xfId="113" applyFont="1" applyFill="1" applyBorder="1"/>
    <xf numFmtId="43" fontId="52" fillId="2" borderId="27" xfId="113" applyFont="1" applyFill="1" applyBorder="1" applyAlignment="1">
      <alignment horizontal="center"/>
    </xf>
    <xf numFmtId="0" fontId="48" fillId="2" borderId="71" xfId="112" applyFont="1" applyFill="1" applyBorder="1" applyAlignment="1">
      <alignment horizontal="left"/>
    </xf>
    <xf numFmtId="0" fontId="53" fillId="2" borderId="20" xfId="112" applyFont="1" applyFill="1" applyBorder="1" applyAlignment="1">
      <alignment horizontal="left"/>
    </xf>
    <xf numFmtId="43" fontId="48" fillId="0" borderId="18" xfId="113" applyFont="1" applyFill="1" applyBorder="1" applyProtection="1">
      <protection locked="0"/>
    </xf>
    <xf numFmtId="43" fontId="48" fillId="0" borderId="45" xfId="113" applyFont="1" applyFill="1" applyBorder="1"/>
    <xf numFmtId="43" fontId="48" fillId="0" borderId="46" xfId="113" applyFont="1" applyFill="1" applyBorder="1" applyProtection="1"/>
    <xf numFmtId="43" fontId="51" fillId="0" borderId="18" xfId="113" applyFont="1" applyFill="1" applyBorder="1" applyProtection="1"/>
    <xf numFmtId="43" fontId="52" fillId="0" borderId="18" xfId="113" applyFont="1" applyFill="1" applyBorder="1" applyAlignment="1" applyProtection="1">
      <alignment horizontal="center"/>
    </xf>
    <xf numFmtId="43" fontId="52" fillId="2" borderId="18" xfId="113" applyFont="1" applyFill="1" applyBorder="1" applyProtection="1">
      <protection locked="0"/>
    </xf>
    <xf numFmtId="43" fontId="52" fillId="2" borderId="45" xfId="113" applyFont="1" applyFill="1" applyBorder="1" applyProtection="1">
      <protection locked="0"/>
    </xf>
    <xf numFmtId="43" fontId="52" fillId="2" borderId="46" xfId="113" applyFont="1" applyFill="1" applyBorder="1" applyProtection="1">
      <protection locked="0"/>
    </xf>
    <xf numFmtId="43" fontId="54" fillId="2" borderId="18" xfId="113" applyFont="1" applyFill="1" applyBorder="1" applyProtection="1">
      <protection locked="0"/>
    </xf>
    <xf numFmtId="43" fontId="52" fillId="0" borderId="18" xfId="113" applyFont="1" applyFill="1" applyBorder="1" applyProtection="1">
      <protection locked="0"/>
    </xf>
    <xf numFmtId="43" fontId="52" fillId="2" borderId="18" xfId="113" applyFont="1" applyFill="1" applyBorder="1" applyAlignment="1" applyProtection="1">
      <alignment horizontal="center"/>
      <protection locked="0"/>
    </xf>
    <xf numFmtId="0" fontId="48" fillId="2" borderId="71" xfId="112" applyFont="1" applyFill="1" applyBorder="1"/>
    <xf numFmtId="43" fontId="48" fillId="0" borderId="45" xfId="113" applyFont="1" applyFill="1" applyBorder="1" applyProtection="1"/>
    <xf numFmtId="0" fontId="53" fillId="2" borderId="60" xfId="112" applyFont="1" applyFill="1" applyBorder="1" applyAlignment="1">
      <alignment horizontal="left"/>
    </xf>
    <xf numFmtId="0" fontId="53" fillId="2" borderId="61" xfId="112" applyFont="1" applyFill="1" applyBorder="1" applyAlignment="1">
      <alignment horizontal="left"/>
    </xf>
    <xf numFmtId="43" fontId="52" fillId="2" borderId="62" xfId="113" applyFont="1" applyFill="1" applyBorder="1" applyProtection="1">
      <protection locked="0"/>
    </xf>
    <xf numFmtId="43" fontId="52" fillId="2" borderId="63" xfId="113" applyFont="1" applyFill="1" applyBorder="1" applyProtection="1">
      <protection locked="0"/>
    </xf>
    <xf numFmtId="43" fontId="52" fillId="2" borderId="64" xfId="113" applyFont="1" applyFill="1" applyBorder="1" applyProtection="1">
      <protection locked="0"/>
    </xf>
    <xf numFmtId="43" fontId="54" fillId="2" borderId="62" xfId="113" applyFont="1" applyFill="1" applyBorder="1" applyProtection="1">
      <protection locked="0"/>
    </xf>
    <xf numFmtId="43" fontId="52" fillId="0" borderId="62" xfId="113" applyFont="1" applyFill="1" applyBorder="1" applyProtection="1">
      <protection locked="0"/>
    </xf>
    <xf numFmtId="43" fontId="52" fillId="2" borderId="62" xfId="113" applyFont="1" applyFill="1" applyBorder="1" applyAlignment="1" applyProtection="1">
      <alignment horizontal="center"/>
      <protection locked="0"/>
    </xf>
    <xf numFmtId="0" fontId="48" fillId="2" borderId="60" xfId="112" applyFont="1" applyFill="1" applyBorder="1"/>
    <xf numFmtId="0" fontId="48" fillId="2" borderId="61" xfId="112" applyFont="1" applyFill="1" applyBorder="1"/>
    <xf numFmtId="43" fontId="48" fillId="0" borderId="27" xfId="113" applyFont="1" applyFill="1" applyBorder="1" applyAlignment="1">
      <alignment horizontal="center"/>
    </xf>
    <xf numFmtId="43" fontId="48" fillId="0" borderId="47" xfId="113" applyFont="1" applyFill="1" applyBorder="1" applyAlignment="1">
      <alignment horizontal="center"/>
    </xf>
    <xf numFmtId="43" fontId="52" fillId="2" borderId="58" xfId="113" applyFont="1" applyFill="1" applyBorder="1"/>
    <xf numFmtId="0" fontId="48" fillId="2" borderId="60" xfId="112" applyFont="1" applyFill="1" applyBorder="1" applyAlignment="1">
      <alignment horizontal="left"/>
    </xf>
    <xf numFmtId="43" fontId="48" fillId="0" borderId="62" xfId="113" applyFont="1" applyFill="1" applyBorder="1"/>
    <xf numFmtId="43" fontId="52" fillId="2" borderId="63" xfId="113" applyFont="1" applyFill="1" applyBorder="1"/>
    <xf numFmtId="43" fontId="48" fillId="0" borderId="64" xfId="113" applyFont="1" applyFill="1" applyBorder="1"/>
    <xf numFmtId="43" fontId="51" fillId="0" borderId="62" xfId="113" applyFont="1" applyFill="1" applyBorder="1"/>
    <xf numFmtId="43" fontId="52" fillId="0" borderId="62" xfId="113" applyFont="1" applyFill="1" applyBorder="1" applyAlignment="1">
      <alignment horizontal="center"/>
    </xf>
    <xf numFmtId="43" fontId="48" fillId="0" borderId="62" xfId="113" applyFont="1" applyFill="1" applyBorder="1" applyProtection="1">
      <protection locked="0"/>
    </xf>
    <xf numFmtId="0" fontId="48" fillId="2" borderId="29" xfId="112" applyFont="1" applyFill="1" applyBorder="1" applyAlignment="1">
      <alignment horizontal="left"/>
    </xf>
    <xf numFmtId="0" fontId="48" fillId="2" borderId="72" xfId="112" applyFont="1" applyFill="1" applyBorder="1"/>
    <xf numFmtId="43" fontId="48" fillId="0" borderId="31" xfId="113" applyFont="1" applyFill="1" applyBorder="1"/>
    <xf numFmtId="43" fontId="48" fillId="0" borderId="31" xfId="113" applyFont="1" applyFill="1" applyBorder="1" applyProtection="1">
      <protection locked="0"/>
    </xf>
    <xf numFmtId="43" fontId="48" fillId="0" borderId="32" xfId="113" applyFont="1" applyFill="1" applyBorder="1"/>
    <xf numFmtId="43" fontId="48" fillId="0" borderId="30" xfId="113" applyFont="1" applyFill="1" applyBorder="1"/>
    <xf numFmtId="43" fontId="51" fillId="0" borderId="31" xfId="113" applyFont="1" applyFill="1" applyBorder="1"/>
    <xf numFmtId="43" fontId="52" fillId="0" borderId="31" xfId="113" applyFont="1" applyFill="1" applyBorder="1" applyAlignment="1">
      <alignment horizontal="center"/>
    </xf>
    <xf numFmtId="0" fontId="2" fillId="0" borderId="0" xfId="112"/>
    <xf numFmtId="0" fontId="45" fillId="13" borderId="0" xfId="112" applyFont="1" applyFill="1"/>
    <xf numFmtId="0" fontId="46" fillId="13" borderId="0" xfId="112" applyFont="1" applyFill="1" applyAlignment="1">
      <alignment horizontal="center"/>
    </xf>
    <xf numFmtId="43" fontId="52" fillId="13" borderId="23" xfId="113" applyFont="1" applyFill="1" applyBorder="1" applyAlignment="1" applyProtection="1">
      <alignment horizontal="center"/>
    </xf>
    <xf numFmtId="43" fontId="52" fillId="13" borderId="27" xfId="113" applyFont="1" applyFill="1" applyBorder="1" applyAlignment="1" applyProtection="1">
      <alignment horizontal="center"/>
    </xf>
    <xf numFmtId="43" fontId="52" fillId="13" borderId="31" xfId="113" applyFont="1" applyFill="1" applyBorder="1" applyAlignment="1" applyProtection="1">
      <alignment horizontal="center"/>
    </xf>
    <xf numFmtId="43" fontId="49" fillId="13" borderId="36" xfId="113" applyFont="1" applyFill="1" applyBorder="1" applyAlignment="1">
      <alignment horizontal="center"/>
    </xf>
    <xf numFmtId="43" fontId="48" fillId="13" borderId="27" xfId="113" applyFont="1" applyFill="1" applyBorder="1" applyProtection="1">
      <protection locked="0"/>
    </xf>
    <xf numFmtId="43" fontId="48" fillId="13" borderId="27" xfId="113" applyFont="1" applyFill="1" applyBorder="1"/>
    <xf numFmtId="43" fontId="48" fillId="13" borderId="27" xfId="113" applyFont="1" applyFill="1" applyBorder="1" applyProtection="1"/>
    <xf numFmtId="43" fontId="48" fillId="13" borderId="39" xfId="113" applyFont="1" applyFill="1" applyBorder="1" applyProtection="1"/>
    <xf numFmtId="43" fontId="52" fillId="13" borderId="27" xfId="113" applyFont="1" applyFill="1" applyBorder="1" applyProtection="1"/>
    <xf numFmtId="43" fontId="52" fillId="13" borderId="18" xfId="113" applyFont="1" applyFill="1" applyBorder="1" applyProtection="1"/>
    <xf numFmtId="43" fontId="52" fillId="13" borderId="57" xfId="113" applyFont="1" applyFill="1" applyBorder="1" applyProtection="1"/>
    <xf numFmtId="43" fontId="52" fillId="13" borderId="62" xfId="113" applyFont="1" applyFill="1" applyBorder="1" applyProtection="1"/>
    <xf numFmtId="43" fontId="48" fillId="13" borderId="67" xfId="113" applyFont="1" applyFill="1" applyBorder="1" applyProtection="1">
      <protection locked="0"/>
    </xf>
    <xf numFmtId="43" fontId="52" fillId="13" borderId="27" xfId="113" applyFont="1" applyFill="1" applyBorder="1"/>
    <xf numFmtId="43" fontId="48" fillId="13" borderId="18" xfId="113" applyFont="1" applyFill="1" applyBorder="1" applyProtection="1"/>
    <xf numFmtId="43" fontId="52" fillId="13" borderId="18" xfId="113" applyFont="1" applyFill="1" applyBorder="1" applyProtection="1">
      <protection locked="0"/>
    </xf>
    <xf numFmtId="43" fontId="52" fillId="13" borderId="62" xfId="113" applyFont="1" applyFill="1" applyBorder="1" applyProtection="1">
      <protection locked="0"/>
    </xf>
    <xf numFmtId="43" fontId="48" fillId="13" borderId="62" xfId="113" applyFont="1" applyFill="1" applyBorder="1"/>
    <xf numFmtId="43" fontId="48" fillId="13" borderId="31" xfId="113" applyFont="1" applyFill="1" applyBorder="1"/>
    <xf numFmtId="0" fontId="48" fillId="20" borderId="25" xfId="112" applyFont="1" applyFill="1" applyBorder="1" applyAlignment="1">
      <alignment horizontal="left"/>
    </xf>
    <xf numFmtId="0" fontId="48" fillId="20" borderId="37" xfId="112" applyFont="1" applyFill="1" applyBorder="1"/>
    <xf numFmtId="43" fontId="48" fillId="20" borderId="27" xfId="113" applyFont="1" applyFill="1" applyBorder="1"/>
    <xf numFmtId="43" fontId="48" fillId="20" borderId="27" xfId="113" applyFont="1" applyFill="1" applyBorder="1" applyProtection="1">
      <protection locked="0"/>
    </xf>
    <xf numFmtId="43" fontId="48" fillId="20" borderId="28" xfId="113" applyFont="1" applyFill="1" applyBorder="1"/>
    <xf numFmtId="43" fontId="48" fillId="20" borderId="0" xfId="113" applyFont="1" applyFill="1"/>
    <xf numFmtId="43" fontId="48" fillId="20" borderId="26" xfId="113" applyFont="1" applyFill="1" applyBorder="1"/>
    <xf numFmtId="43" fontId="51" fillId="20" borderId="27" xfId="113" applyFont="1" applyFill="1" applyBorder="1"/>
    <xf numFmtId="43" fontId="52" fillId="20" borderId="27" xfId="113" applyFont="1" applyFill="1" applyBorder="1" applyAlignment="1">
      <alignment horizontal="center"/>
    </xf>
    <xf numFmtId="0" fontId="45" fillId="20" borderId="0" xfId="112" applyFont="1" applyFill="1"/>
    <xf numFmtId="0" fontId="60" fillId="16" borderId="79" xfId="0" applyFont="1" applyFill="1" applyBorder="1" applyAlignment="1">
      <alignment horizontal="center"/>
    </xf>
    <xf numFmtId="43" fontId="45" fillId="16" borderId="0" xfId="1" applyFont="1" applyFill="1" applyBorder="1"/>
    <xf numFmtId="0" fontId="60" fillId="16" borderId="0" xfId="0" applyFont="1" applyFill="1" applyAlignment="1">
      <alignment horizontal="center" vertical="center"/>
    </xf>
    <xf numFmtId="43" fontId="45" fillId="16" borderId="37" xfId="1" applyFont="1" applyFill="1" applyBorder="1"/>
    <xf numFmtId="43" fontId="0" fillId="0" borderId="0" xfId="1" applyFont="1"/>
    <xf numFmtId="43" fontId="64" fillId="13" borderId="27" xfId="0" applyNumberFormat="1" applyFont="1" applyFill="1" applyBorder="1"/>
    <xf numFmtId="0" fontId="0" fillId="0" borderId="0" xfId="0" applyAlignment="1">
      <alignment horizontal="right"/>
    </xf>
    <xf numFmtId="0" fontId="20" fillId="0" borderId="1" xfId="0" applyFont="1" applyBorder="1" applyAlignment="1">
      <alignment horizontal="center" vertical="top" wrapText="1"/>
    </xf>
    <xf numFmtId="165" fontId="20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70" fillId="0" borderId="0" xfId="0" applyFont="1" applyAlignment="1">
      <alignment horizontal="center"/>
    </xf>
    <xf numFmtId="165" fontId="21" fillId="0" borderId="0" xfId="0" applyNumberFormat="1" applyFont="1"/>
    <xf numFmtId="0" fontId="27" fillId="0" borderId="0" xfId="0" applyFont="1" applyAlignment="1">
      <alignment horizontal="left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2" applyFont="1" applyAlignment="1">
      <alignment horizontal="left"/>
    </xf>
    <xf numFmtId="49" fontId="25" fillId="0" borderId="0" xfId="0" applyNumberFormat="1" applyFont="1" applyAlignment="1">
      <alignment horizontal="center" vertical="center"/>
    </xf>
    <xf numFmtId="166" fontId="25" fillId="0" borderId="0" xfId="1" applyNumberFormat="1" applyFont="1" applyFill="1" applyAlignment="1">
      <alignment horizontal="center"/>
    </xf>
    <xf numFmtId="0" fontId="24" fillId="0" borderId="0" xfId="2" applyFont="1" applyAlignment="1">
      <alignment horizontal="left"/>
    </xf>
    <xf numFmtId="166" fontId="25" fillId="0" borderId="2" xfId="1" applyNumberFormat="1" applyFont="1" applyFill="1" applyBorder="1" applyAlignment="1">
      <alignment vertical="center"/>
    </xf>
    <xf numFmtId="49" fontId="25" fillId="0" borderId="0" xfId="0" applyNumberFormat="1" applyFont="1" applyAlignment="1">
      <alignment horizontal="left" vertical="center" indent="1"/>
    </xf>
    <xf numFmtId="0" fontId="25" fillId="0" borderId="0" xfId="0" applyFont="1" applyAlignment="1">
      <alignment horizontal="left"/>
    </xf>
    <xf numFmtId="167" fontId="25" fillId="0" borderId="0" xfId="0" applyNumberFormat="1" applyFont="1" applyAlignment="1">
      <alignment vertical="center"/>
    </xf>
    <xf numFmtId="165" fontId="25" fillId="0" borderId="0" xfId="0" applyNumberFormat="1" applyFont="1"/>
    <xf numFmtId="3" fontId="25" fillId="0" borderId="0" xfId="0" applyNumberFormat="1" applyFont="1"/>
    <xf numFmtId="0" fontId="23" fillId="0" borderId="0" xfId="0" applyFont="1" applyAlignment="1">
      <alignment horizontal="center" vertical="top" wrapText="1"/>
    </xf>
    <xf numFmtId="0" fontId="35" fillId="0" borderId="0" xfId="0" applyFont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center" vertical="top" wrapText="1"/>
    </xf>
    <xf numFmtId="165" fontId="27" fillId="0" borderId="0" xfId="0" applyNumberFormat="1" applyFont="1"/>
    <xf numFmtId="165" fontId="23" fillId="0" borderId="0" xfId="0" applyNumberFormat="1" applyFont="1" applyAlignment="1">
      <alignment horizontal="center"/>
    </xf>
    <xf numFmtId="49" fontId="23" fillId="0" borderId="0" xfId="0" applyNumberFormat="1" applyFont="1" applyAlignment="1">
      <alignment horizontal="center"/>
    </xf>
    <xf numFmtId="49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7" fontId="24" fillId="0" borderId="0" xfId="0" applyNumberFormat="1" applyFont="1" applyAlignment="1">
      <alignment horizontal="center" vertical="center"/>
    </xf>
    <xf numFmtId="167" fontId="24" fillId="0" borderId="0" xfId="0" applyNumberFormat="1" applyFont="1" applyAlignment="1">
      <alignment vertical="center"/>
    </xf>
    <xf numFmtId="166" fontId="24" fillId="0" borderId="0" xfId="1" applyNumberFormat="1" applyFont="1" applyFill="1" applyAlignment="1">
      <alignment horizontal="center" vertical="center"/>
    </xf>
    <xf numFmtId="166" fontId="28" fillId="0" borderId="0" xfId="1" applyNumberFormat="1" applyFont="1" applyFill="1"/>
    <xf numFmtId="0" fontId="24" fillId="0" borderId="0" xfId="0" applyFont="1" applyAlignment="1">
      <alignment horizontal="left" vertical="center"/>
    </xf>
    <xf numFmtId="49" fontId="24" fillId="0" borderId="0" xfId="0" applyNumberFormat="1" applyFont="1" applyAlignment="1">
      <alignment horizontal="center"/>
    </xf>
    <xf numFmtId="166" fontId="24" fillId="0" borderId="0" xfId="0" applyNumberFormat="1" applyFont="1"/>
    <xf numFmtId="0" fontId="29" fillId="0" borderId="0" xfId="0" quotePrefix="1" applyFont="1" applyAlignment="1">
      <alignment vertical="center"/>
    </xf>
    <xf numFmtId="168" fontId="24" fillId="0" borderId="0" xfId="0" applyNumberFormat="1" applyFont="1" applyAlignment="1">
      <alignment vertical="center"/>
    </xf>
    <xf numFmtId="0" fontId="24" fillId="0" borderId="0" xfId="0" quotePrefix="1" applyFont="1" applyAlignment="1">
      <alignment vertical="center"/>
    </xf>
    <xf numFmtId="168" fontId="24" fillId="0" borderId="0" xfId="0" applyNumberFormat="1" applyFont="1"/>
    <xf numFmtId="165" fontId="23" fillId="0" borderId="0" xfId="0" applyNumberFormat="1" applyFont="1" applyAlignment="1">
      <alignment vertical="center"/>
    </xf>
    <xf numFmtId="0" fontId="30" fillId="0" borderId="0" xfId="0" applyFont="1"/>
    <xf numFmtId="167" fontId="24" fillId="0" borderId="2" xfId="1" applyNumberFormat="1" applyFont="1" applyFill="1" applyBorder="1"/>
    <xf numFmtId="43" fontId="29" fillId="0" borderId="3" xfId="1" applyFont="1" applyFill="1" applyBorder="1"/>
    <xf numFmtId="167" fontId="29" fillId="0" borderId="3" xfId="1" applyNumberFormat="1" applyFont="1" applyFill="1" applyBorder="1"/>
    <xf numFmtId="165" fontId="23" fillId="0" borderId="0" xfId="0" applyNumberFormat="1" applyFont="1"/>
    <xf numFmtId="165" fontId="23" fillId="0" borderId="0" xfId="0" applyNumberFormat="1" applyFont="1" applyAlignment="1">
      <alignment horizontal="centerContinuous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Continuous"/>
    </xf>
    <xf numFmtId="0" fontId="23" fillId="0" borderId="1" xfId="0" applyFont="1" applyBorder="1" applyAlignment="1">
      <alignment horizontal="center" vertical="top" wrapText="1"/>
    </xf>
    <xf numFmtId="167" fontId="24" fillId="0" borderId="4" xfId="1" applyNumberFormat="1" applyFont="1" applyFill="1" applyBorder="1"/>
    <xf numFmtId="165" fontId="20" fillId="0" borderId="0" xfId="0" applyNumberFormat="1" applyFont="1" applyAlignment="1">
      <alignment horizontal="left"/>
    </xf>
    <xf numFmtId="0" fontId="29" fillId="0" borderId="0" xfId="0" applyFont="1"/>
    <xf numFmtId="0" fontId="20" fillId="0" borderId="0" xfId="0" applyFont="1" applyAlignment="1">
      <alignment horizontal="left" vertical="center"/>
    </xf>
    <xf numFmtId="165" fontId="21" fillId="0" borderId="0" xfId="0" applyNumberFormat="1" applyFont="1" applyAlignment="1">
      <alignment horizontal="left"/>
    </xf>
    <xf numFmtId="0" fontId="20" fillId="0" borderId="0" xfId="0" applyFont="1" applyAlignment="1">
      <alignment horizontal="right" vertical="top" wrapText="1"/>
    </xf>
    <xf numFmtId="167" fontId="20" fillId="0" borderId="1" xfId="0" applyNumberFormat="1" applyFont="1" applyBorder="1" applyAlignment="1">
      <alignment horizontal="center" vertical="center"/>
    </xf>
    <xf numFmtId="167" fontId="20" fillId="0" borderId="0" xfId="0" applyNumberFormat="1" applyFont="1" applyAlignment="1">
      <alignment horizontal="right" vertical="center"/>
    </xf>
    <xf numFmtId="167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20" fillId="0" borderId="1" xfId="0" applyFont="1" applyBorder="1" applyAlignment="1">
      <alignment horizontal="center"/>
    </xf>
    <xf numFmtId="167" fontId="20" fillId="0" borderId="1" xfId="3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21" fillId="0" borderId="0" xfId="0" applyFont="1"/>
    <xf numFmtId="43" fontId="20" fillId="0" borderId="0" xfId="1" applyFont="1" applyFill="1" applyAlignment="1">
      <alignment horizontal="center" vertical="center"/>
    </xf>
    <xf numFmtId="43" fontId="20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43" fontId="25" fillId="0" borderId="0" xfId="1" applyFont="1" applyFill="1" applyAlignment="1">
      <alignment horizontal="center"/>
    </xf>
    <xf numFmtId="41" fontId="25" fillId="0" borderId="0" xfId="0" applyNumberFormat="1" applyFont="1"/>
    <xf numFmtId="165" fontId="25" fillId="0" borderId="0" xfId="0" applyNumberFormat="1" applyFont="1" applyAlignment="1">
      <alignment horizontal="left"/>
    </xf>
    <xf numFmtId="165" fontId="40" fillId="0" borderId="0" xfId="0" applyNumberFormat="1" applyFont="1" applyAlignment="1">
      <alignment horizontal="left"/>
    </xf>
    <xf numFmtId="4" fontId="20" fillId="0" borderId="1" xfId="0" applyNumberFormat="1" applyFont="1" applyBorder="1" applyAlignment="1">
      <alignment horizontal="center"/>
    </xf>
    <xf numFmtId="0" fontId="21" fillId="0" borderId="0" xfId="3" applyFont="1"/>
    <xf numFmtId="4" fontId="25" fillId="0" borderId="0" xfId="0" applyNumberFormat="1" applyFont="1" applyAlignment="1">
      <alignment horizontal="center"/>
    </xf>
    <xf numFmtId="167" fontId="25" fillId="0" borderId="0" xfId="0" applyNumberFormat="1" applyFont="1" applyAlignment="1">
      <alignment horizontal="center" vertical="center"/>
    </xf>
    <xf numFmtId="167" fontId="25" fillId="0" borderId="0" xfId="1" applyNumberFormat="1" applyFont="1" applyFill="1" applyAlignment="1">
      <alignment horizontal="center"/>
    </xf>
    <xf numFmtId="167" fontId="25" fillId="0" borderId="0" xfId="0" applyNumberFormat="1" applyFont="1" applyAlignment="1">
      <alignment vertical="top"/>
    </xf>
    <xf numFmtId="43" fontId="20" fillId="0" borderId="0" xfId="0" applyNumberFormat="1" applyFont="1" applyAlignment="1">
      <alignment horizontal="centerContinuous"/>
    </xf>
    <xf numFmtId="3" fontId="20" fillId="0" borderId="0" xfId="0" applyNumberFormat="1" applyFont="1" applyAlignment="1">
      <alignment horizontal="centerContinuous"/>
    </xf>
    <xf numFmtId="166" fontId="20" fillId="0" borderId="0" xfId="1" applyNumberFormat="1" applyFont="1" applyFill="1" applyAlignment="1">
      <alignment horizontal="centerContinuous"/>
    </xf>
    <xf numFmtId="0" fontId="20" fillId="0" borderId="0" xfId="4" applyFont="1" applyAlignment="1">
      <alignment vertical="center"/>
    </xf>
    <xf numFmtId="0" fontId="25" fillId="0" borderId="0" xfId="4" applyFont="1" applyAlignment="1">
      <alignment vertical="center"/>
    </xf>
    <xf numFmtId="40" fontId="25" fillId="0" borderId="0" xfId="1" applyNumberFormat="1" applyFont="1" applyFill="1" applyAlignment="1">
      <alignment vertical="center"/>
    </xf>
    <xf numFmtId="49" fontId="25" fillId="0" borderId="0" xfId="0" applyNumberFormat="1" applyFont="1" applyAlignment="1">
      <alignment horizontal="left" vertical="center"/>
    </xf>
    <xf numFmtId="167" fontId="25" fillId="0" borderId="0" xfId="0" applyNumberFormat="1" applyFont="1" applyAlignment="1">
      <alignment horizontal="right"/>
    </xf>
    <xf numFmtId="0" fontId="24" fillId="0" borderId="0" xfId="3" applyFont="1" applyAlignment="1">
      <alignment horizontal="center"/>
    </xf>
    <xf numFmtId="0" fontId="25" fillId="0" borderId="0" xfId="3" applyFont="1" applyAlignment="1">
      <alignment horizontal="center"/>
    </xf>
    <xf numFmtId="165" fontId="20" fillId="0" borderId="0" xfId="0" applyNumberFormat="1" applyFont="1" applyAlignment="1">
      <alignment vertical="center"/>
    </xf>
    <xf numFmtId="165" fontId="25" fillId="0" borderId="0" xfId="0" applyNumberFormat="1" applyFont="1" applyAlignment="1">
      <alignment vertical="center"/>
    </xf>
    <xf numFmtId="165" fontId="25" fillId="0" borderId="0" xfId="0" applyNumberFormat="1" applyFont="1" applyAlignment="1">
      <alignment horizontal="centerContinuous" vertical="center"/>
    </xf>
    <xf numFmtId="167" fontId="30" fillId="0" borderId="0" xfId="0" applyNumberFormat="1" applyFont="1"/>
    <xf numFmtId="49" fontId="30" fillId="0" borderId="0" xfId="0" applyNumberFormat="1" applyFont="1"/>
    <xf numFmtId="49" fontId="30" fillId="0" borderId="0" xfId="0" applyNumberFormat="1" applyFont="1" applyAlignment="1">
      <alignment vertical="center"/>
    </xf>
    <xf numFmtId="49" fontId="30" fillId="0" borderId="0" xfId="1" applyNumberFormat="1" applyFont="1" applyFill="1" applyAlignment="1">
      <alignment vertical="center"/>
    </xf>
    <xf numFmtId="41" fontId="30" fillId="0" borderId="0" xfId="1" applyNumberFormat="1" applyFont="1" applyFill="1" applyAlignment="1">
      <alignment vertical="center"/>
    </xf>
    <xf numFmtId="49" fontId="25" fillId="0" borderId="0" xfId="0" applyNumberFormat="1" applyFont="1" applyAlignment="1">
      <alignment vertical="center"/>
    </xf>
    <xf numFmtId="49" fontId="25" fillId="0" borderId="0" xfId="1" applyNumberFormat="1" applyFont="1" applyFill="1" applyAlignment="1">
      <alignment vertical="center"/>
    </xf>
    <xf numFmtId="41" fontId="25" fillId="0" borderId="0" xfId="1" applyNumberFormat="1" applyFont="1" applyFill="1" applyAlignment="1">
      <alignment vertical="center"/>
    </xf>
    <xf numFmtId="0" fontId="25" fillId="0" borderId="0" xfId="0" quotePrefix="1" applyFont="1" applyAlignment="1">
      <alignment vertical="center"/>
    </xf>
    <xf numFmtId="0" fontId="25" fillId="0" borderId="0" xfId="0" applyFont="1" applyAlignment="1">
      <alignment horizontal="left" vertical="center" indent="1"/>
    </xf>
    <xf numFmtId="49" fontId="25" fillId="0" borderId="0" xfId="0" applyNumberFormat="1" applyFont="1"/>
    <xf numFmtId="41" fontId="25" fillId="0" borderId="0" xfId="1" applyNumberFormat="1" applyFont="1" applyFill="1" applyAlignment="1">
      <alignment horizontal="center" vertical="center"/>
    </xf>
    <xf numFmtId="41" fontId="25" fillId="0" borderId="0" xfId="0" applyNumberFormat="1" applyFont="1" applyAlignment="1">
      <alignment vertical="center"/>
    </xf>
    <xf numFmtId="0" fontId="25" fillId="0" borderId="0" xfId="0" quotePrefix="1" applyFont="1"/>
    <xf numFmtId="167" fontId="25" fillId="0" borderId="0" xfId="1" applyNumberFormat="1" applyFont="1" applyFill="1" applyAlignment="1"/>
    <xf numFmtId="0" fontId="20" fillId="0" borderId="1" xfId="0" applyFont="1" applyBorder="1" applyAlignment="1">
      <alignment horizontal="center" vertical="top" wrapText="1"/>
    </xf>
    <xf numFmtId="0" fontId="23" fillId="0" borderId="1" xfId="24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  <xf numFmtId="167" fontId="20" fillId="0" borderId="1" xfId="0" applyNumberFormat="1" applyFont="1" applyBorder="1" applyAlignment="1">
      <alignment horizontal="center" vertical="center"/>
    </xf>
    <xf numFmtId="0" fontId="58" fillId="14" borderId="5" xfId="0" applyFont="1" applyFill="1" applyBorder="1" applyAlignment="1">
      <alignment horizontal="center"/>
    </xf>
    <xf numFmtId="0" fontId="58" fillId="14" borderId="3" xfId="0" applyFont="1" applyFill="1" applyBorder="1" applyAlignment="1">
      <alignment horizontal="center"/>
    </xf>
  </cellXfs>
  <cellStyles count="116">
    <cellStyle name="Comma" xfId="1" builtinId="3"/>
    <cellStyle name="Comma 10" xfId="78" xr:uid="{355DBBDC-80E4-4355-BA1A-C90006E3E830}"/>
    <cellStyle name="Comma 11" xfId="88" xr:uid="{35E787E5-875F-44FB-BD8E-03AFAD16B4F4}"/>
    <cellStyle name="Comma 12" xfId="94" xr:uid="{AE52147A-0B5F-4258-9A4F-6ED01FB1B409}"/>
    <cellStyle name="Comma 13" xfId="104" xr:uid="{C0389070-6D4F-4B7C-90DF-0CD041EAAD74}"/>
    <cellStyle name="Comma 14" xfId="106" xr:uid="{EF6EBFF0-EF17-4D5D-93E3-7AFDBE1E39BB}"/>
    <cellStyle name="Comma 15" xfId="108" xr:uid="{3EFB397E-B494-4DE0-B282-8E12DF9A1C40}"/>
    <cellStyle name="Comma 16" xfId="111" xr:uid="{598DE635-F5E2-42E1-84B4-F231F977644D}"/>
    <cellStyle name="Comma 17" xfId="113" xr:uid="{338D9968-AE88-4EC3-9C43-4ECA782B3EC9}"/>
    <cellStyle name="Comma 18" xfId="12" xr:uid="{00000000-0005-0000-0000-000000000000}"/>
    <cellStyle name="Comma 18 2" xfId="37" xr:uid="{A994BB55-46BA-4F45-8346-85C3D4C8EEF5}"/>
    <cellStyle name="Comma 18 3" xfId="56" xr:uid="{E38C645A-DAE4-4157-8819-DA150924A957}"/>
    <cellStyle name="Comma 19" xfId="115" xr:uid="{22F17F56-701E-4C87-8528-47EE43DC87AC}"/>
    <cellStyle name="Comma 2" xfId="11" xr:uid="{00000000-0005-0000-0000-000001000000}"/>
    <cellStyle name="Comma 2 2" xfId="17" xr:uid="{00000000-0005-0000-0000-000002000000}"/>
    <cellStyle name="Comma 2 2 2" xfId="40" xr:uid="{B56F1527-6F25-4B34-91D2-BE14BBD2BF72}"/>
    <cellStyle name="Comma 2 2 3" xfId="59" xr:uid="{AB1256FE-20AB-429D-88B9-301167EEADE4}"/>
    <cellStyle name="Comma 2 3" xfId="36" xr:uid="{020A8F6A-5810-4F53-A2B3-C93C5631C6F1}"/>
    <cellStyle name="Comma 2 4" xfId="55" xr:uid="{00983F25-B24D-4104-A30D-305E5B88969D}"/>
    <cellStyle name="Comma 2 5" xfId="79" xr:uid="{0CA689D0-77E2-483F-ADFA-0C432111F156}"/>
    <cellStyle name="Comma 3" xfId="15" xr:uid="{00000000-0005-0000-0000-000003000000}"/>
    <cellStyle name="Comma 3 2" xfId="18" xr:uid="{00000000-0005-0000-0000-000004000000}"/>
    <cellStyle name="Comma 3 2 2" xfId="41" xr:uid="{A5A4315B-9ECF-41CD-922D-01F2FB238425}"/>
    <cellStyle name="Comma 3 2 3" xfId="60" xr:uid="{7554E8A7-69B7-4ED0-A4DF-40D9B6390262}"/>
    <cellStyle name="Comma 3 3" xfId="39" xr:uid="{D44D934E-F3AB-4ACF-BD89-3DE3DC4641FD}"/>
    <cellStyle name="Comma 3 4" xfId="58" xr:uid="{E2FA646B-A6C9-4711-AA85-40FA248B7578}"/>
    <cellStyle name="Comma 3 5" xfId="76" xr:uid="{7ABF0F7C-42D6-4C12-98BF-2BF190495B1E}"/>
    <cellStyle name="Comma 4" xfId="22" xr:uid="{00000000-0005-0000-0000-000005000000}"/>
    <cellStyle name="Comma 4 2" xfId="44" xr:uid="{20B0AD2B-9CF9-4AAD-BC8B-2793746CC24C}"/>
    <cellStyle name="Comma 4 3" xfId="63" xr:uid="{49BED5F4-AA25-480F-827F-9BDCA184B535}"/>
    <cellStyle name="Comma 5" xfId="27" xr:uid="{BBEDCDAF-9F6E-41DF-AA31-F50AAE72F6F5}"/>
    <cellStyle name="Comma 5 2" xfId="47" xr:uid="{B806B574-477D-442B-B4AD-62F722FF0EA0}"/>
    <cellStyle name="Comma 5 3" xfId="66" xr:uid="{69A6F349-C7A7-44BF-89E0-EB1F9875A04F}"/>
    <cellStyle name="Comma 6" xfId="31" xr:uid="{D0F57B14-A2AE-4036-9B99-885F34EBD2F5}"/>
    <cellStyle name="Comma 6 2" xfId="50" xr:uid="{9EBDEAA7-7B98-42E3-9AA7-2DE1A0A99F3D}"/>
    <cellStyle name="Comma 6 3" xfId="69" xr:uid="{56331799-1D43-4574-9B40-524B66865D33}"/>
    <cellStyle name="Comma 7" xfId="33" xr:uid="{9C75A889-F9A7-4B00-8ECC-91903306783D}"/>
    <cellStyle name="Comma 7 2" xfId="52" xr:uid="{87A5F0E3-0551-4D8C-AE68-D2F2D8EE0678}"/>
    <cellStyle name="Comma 7 3" xfId="71" xr:uid="{08A4D24C-7EE6-4AF6-82AA-4635ED5D932C}"/>
    <cellStyle name="Comma 7 4" xfId="74" xr:uid="{EADDEE70-32C4-4016-B2A6-843BCFD3130A}"/>
    <cellStyle name="Comma 7 5" xfId="81" xr:uid="{5DEAAB31-18B5-4C3C-B909-10F4387403F7}"/>
    <cellStyle name="Comma 7 5 2" xfId="84" xr:uid="{71218A96-FB52-4341-90E2-4B09B7CDECDB}"/>
    <cellStyle name="Comma 7 5 3" xfId="91" xr:uid="{0AD0AD6F-34E0-4E6A-AB80-531536E55AF6}"/>
    <cellStyle name="Comma 7 5 4" xfId="97" xr:uid="{894344D6-321D-46C1-A337-564181DCAFB9}"/>
    <cellStyle name="Comma 7 6" xfId="83" xr:uid="{D63D159E-8D24-4EDA-A68A-D134B77DAB7E}"/>
    <cellStyle name="Comma 7 7" xfId="90" xr:uid="{9987E2A8-31B7-4B87-BB87-CB840E798A83}"/>
    <cellStyle name="Comma 7 8" xfId="96" xr:uid="{0229356E-DF4A-4411-9E12-7535FAA58591}"/>
    <cellStyle name="Comma 8" xfId="35" xr:uid="{E0B5C573-C635-4F52-9FD5-5F8FB5AC4951}"/>
    <cellStyle name="Comma 9" xfId="54" xr:uid="{BE936E43-A398-438F-A56F-0E268403E192}"/>
    <cellStyle name="Comma_SSSCE2" xfId="29" xr:uid="{660B0AE2-0776-40EE-9541-E66B2D42B78A}"/>
    <cellStyle name="Normal" xfId="0" builtinId="0"/>
    <cellStyle name="Normal 10" xfId="32" xr:uid="{8A83E5C7-FB66-444C-9501-6DC4EBB45EA1}"/>
    <cellStyle name="Normal 10 2" xfId="51" xr:uid="{C7D6CE6C-12A6-47D2-8C38-7F6B5D41DC08}"/>
    <cellStyle name="Normal 10 3" xfId="70" xr:uid="{9179EB12-9EE2-47F7-8B34-6E35A9450422}"/>
    <cellStyle name="Normal 10 4" xfId="73" xr:uid="{1D1325EA-7E9F-4C49-A4AF-8C1AACE0FD9A}"/>
    <cellStyle name="Normal 10 4 2" xfId="85" xr:uid="{1CE2B401-47DC-408E-83AF-1007601E527A}"/>
    <cellStyle name="Normal 10 4 3" xfId="89" xr:uid="{9672BC6B-116D-4D6C-BD64-D985C186A0A8}"/>
    <cellStyle name="Normal 10 4 4" xfId="98" xr:uid="{5A71A0D7-CD4F-4260-A74D-44432FDFB45F}"/>
    <cellStyle name="Normal 10 5" xfId="80" xr:uid="{E0F0761A-C95C-4710-B7EE-3E7110CEDD93}"/>
    <cellStyle name="Normal 10 5 2" xfId="86" xr:uid="{664865DC-3129-41C8-8533-38EA1A6CB889}"/>
    <cellStyle name="Normal 10 5 3" xfId="92" xr:uid="{AF28A9EB-9735-4D57-B43B-A86B3B13DB7B}"/>
    <cellStyle name="Normal 10 5 4" xfId="99" xr:uid="{BD335F06-867F-4F52-8128-8BFC3B586D66}"/>
    <cellStyle name="Normal 10 6" xfId="82" xr:uid="{E6F7D145-5B38-4A7D-A560-F3B6957A3109}"/>
    <cellStyle name="Normal 10 7" xfId="95" xr:uid="{A12BC908-631A-40AB-889F-2AE78AB84A1A}"/>
    <cellStyle name="Normal 11" xfId="77" xr:uid="{D4F8880A-891A-4EB8-96AA-7EE945498048}"/>
    <cellStyle name="Normal 12" xfId="87" xr:uid="{60302953-9949-4823-B70E-68A0F4A27638}"/>
    <cellStyle name="Normal 13" xfId="93" xr:uid="{CA85CC55-5C76-4186-A03E-74C1A17D7FD0}"/>
    <cellStyle name="Normal 14" xfId="100" xr:uid="{C8A48CE5-8BBB-480C-92E6-27FF538E4532}"/>
    <cellStyle name="Normal 15" xfId="102" xr:uid="{9874C42D-81BC-4AA3-BB2A-0CBB49349AFB}"/>
    <cellStyle name="Normal 16" xfId="103" xr:uid="{5F358DA7-9FF9-4FD7-B67B-65126E26D0EC}"/>
    <cellStyle name="Normal 17" xfId="7" xr:uid="{00000000-0005-0000-0000-000006000000}"/>
    <cellStyle name="Normal 17 10" xfId="25" xr:uid="{00000000-0005-0000-0000-000007000000}"/>
    <cellStyle name="Normal 18" xfId="105" xr:uid="{6DD6E6EC-A0FB-409B-AF60-EB1188050F8D}"/>
    <cellStyle name="Normal 19" xfId="107" xr:uid="{A1886801-8947-4447-B014-8000F64C7784}"/>
    <cellStyle name="Normal 2" xfId="5" xr:uid="{00000000-0005-0000-0000-000008000000}"/>
    <cellStyle name="Normal 2 2" xfId="16" xr:uid="{00000000-0005-0000-0000-000009000000}"/>
    <cellStyle name="Normal 2 3" xfId="19" xr:uid="{00000000-0005-0000-0000-00000A000000}"/>
    <cellStyle name="Normal 20" xfId="10" xr:uid="{00000000-0005-0000-0000-00000B000000}"/>
    <cellStyle name="Normal 203" xfId="101" xr:uid="{07AA4E58-2991-465D-9682-E92223A49A32}"/>
    <cellStyle name="Normal 21" xfId="109" xr:uid="{95A15FA3-4153-4CE5-B0B4-FCA3E66862A1}"/>
    <cellStyle name="Normal 22" xfId="110" xr:uid="{4914120E-617A-41B2-A3EF-E7BC55BD1B52}"/>
    <cellStyle name="Normal 23" xfId="112" xr:uid="{5CD9B964-CE6A-4941-87C0-19866264F044}"/>
    <cellStyle name="Normal 24" xfId="114" xr:uid="{FB93EC4D-3DE7-4F21-BC08-2D33D7E5159B}"/>
    <cellStyle name="Normal 3" xfId="9" xr:uid="{00000000-0005-0000-0000-00000C000000}"/>
    <cellStyle name="Normal 4" xfId="14" xr:uid="{00000000-0005-0000-0000-00000D000000}"/>
    <cellStyle name="Normal 4 2" xfId="38" xr:uid="{F65739A3-15B1-41CB-A138-C37E924DCA2D}"/>
    <cellStyle name="Normal 4 3" xfId="57" xr:uid="{06BC5D9D-8E75-4694-B382-1E48DAFBA454}"/>
    <cellStyle name="Normal 42" xfId="6" xr:uid="{00000000-0005-0000-0000-00000E000000}"/>
    <cellStyle name="Normal 5" xfId="20" xr:uid="{00000000-0005-0000-0000-00000F000000}"/>
    <cellStyle name="Normal 5 2" xfId="42" xr:uid="{29727DCE-1A09-4272-B150-6CA5D95E6F7A}"/>
    <cellStyle name="Normal 5 3" xfId="61" xr:uid="{C5433A13-1B80-493C-AFF9-E5427D586DC6}"/>
    <cellStyle name="Normal 6" xfId="21" xr:uid="{00000000-0005-0000-0000-000010000000}"/>
    <cellStyle name="Normal 6 2" xfId="43" xr:uid="{17E59AD8-A6B8-438B-909E-88B5AAC41F1D}"/>
    <cellStyle name="Normal 6 3" xfId="62" xr:uid="{6B8C59D5-2125-40CC-B9D8-B39512CB30B8}"/>
    <cellStyle name="Normal 7" xfId="24" xr:uid="{00000000-0005-0000-0000-000011000000}"/>
    <cellStyle name="Normal 8" xfId="26" xr:uid="{406B4295-CE35-420E-8B44-4B5426EDB087}"/>
    <cellStyle name="Normal 8 2" xfId="46" xr:uid="{F53BFDEA-6AF0-4203-A062-6AD77E36D904}"/>
    <cellStyle name="Normal 8 3" xfId="65" xr:uid="{269B04C5-0796-4ACD-B009-76367A6239AA}"/>
    <cellStyle name="Normal 9" xfId="30" xr:uid="{2A98D706-9586-4E21-BB17-74217D6F12C0}"/>
    <cellStyle name="Normal 9 2" xfId="49" xr:uid="{2239EF79-CB49-440E-910F-D9916ACBF526}"/>
    <cellStyle name="Normal 9 3" xfId="68" xr:uid="{9FCCCC30-0FC8-48FE-8919-5A8D39B5DF42}"/>
    <cellStyle name="Normal_Cashflow statement" xfId="4" xr:uid="{00000000-0005-0000-0000-000012000000}"/>
    <cellStyle name="Normal_FS SSSC YE'12 Audited" xfId="3" xr:uid="{00000000-0005-0000-0000-000013000000}"/>
    <cellStyle name="Normal_สินทรัพย์" xfId="2" xr:uid="{00000000-0005-0000-0000-000014000000}"/>
    <cellStyle name="Percent 2" xfId="8" xr:uid="{00000000-0005-0000-0000-000015000000}"/>
    <cellStyle name="Percent 3" xfId="13" xr:uid="{00000000-0005-0000-0000-000016000000}"/>
    <cellStyle name="Percent 4" xfId="23" xr:uid="{00000000-0005-0000-0000-000017000000}"/>
    <cellStyle name="Percent 4 2" xfId="45" xr:uid="{68DD52B1-E68F-4F4A-A3AF-517EECCCEAE9}"/>
    <cellStyle name="Percent 4 3" xfId="64" xr:uid="{7AE20179-8ADE-4A0A-AA04-46629BE7788A}"/>
    <cellStyle name="Percent 5" xfId="28" xr:uid="{DBB81832-4E1C-4800-9777-CCBC99908860}"/>
    <cellStyle name="Percent 5 2" xfId="48" xr:uid="{8D230487-91C6-4B4D-B1E1-D9DA988E2823}"/>
    <cellStyle name="Percent 5 3" xfId="67" xr:uid="{4BADBEF6-EA24-40FE-BACB-13D577D138AE}"/>
    <cellStyle name="Percent 6" xfId="34" xr:uid="{78BA451F-39EB-4605-8CB8-C44054C5D348}"/>
    <cellStyle name="Percent 6 2" xfId="53" xr:uid="{BC4191AD-60AC-4D2A-B36A-E3E537B1C3BD}"/>
    <cellStyle name="Percent 6 3" xfId="72" xr:uid="{DEAA4A85-FD2C-4F2F-BDBA-3EF0AC704D76}"/>
    <cellStyle name="Percent 6 4" xfId="75" xr:uid="{18BD95DB-C460-40FE-9B01-323123908935}"/>
  </cellStyles>
  <dxfs count="0"/>
  <tableStyles count="0" defaultTableStyle="TableStyleMedium2" defaultPivotStyle="PivotStyleLight16"/>
  <colors>
    <mruColors>
      <color rgb="FF66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5.xml"/><Relationship Id="rId42" Type="http://schemas.openxmlformats.org/officeDocument/2006/relationships/styles" Target="styles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4.xml"/><Relationship Id="rId38" Type="http://schemas.openxmlformats.org/officeDocument/2006/relationships/externalLink" Target="externalLinks/externalLink9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37" Type="http://schemas.openxmlformats.org/officeDocument/2006/relationships/externalLink" Target="externalLinks/externalLink8.xml"/><Relationship Id="rId40" Type="http://schemas.openxmlformats.org/officeDocument/2006/relationships/externalLink" Target="externalLinks/externalLink11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4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externalLink" Target="externalLinks/externalLink6.xml"/><Relationship Id="rId43" Type="http://schemas.openxmlformats.org/officeDocument/2006/relationships/sharedStrings" Target="sharedStrings.xml"/><Relationship Id="rId48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1643301</xdr:colOff>
      <xdr:row>1</xdr:row>
      <xdr:rowOff>137160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129FA7F9-6EF2-4BEF-84E7-9A3FF9182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3301" cy="32766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723052</xdr:colOff>
      <xdr:row>1</xdr:row>
      <xdr:rowOff>137160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3DDC307E-0759-4313-9EB5-72E4A98FD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99352" cy="32766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1643301</xdr:colOff>
      <xdr:row>1</xdr:row>
      <xdr:rowOff>137160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5549F419-6AF4-43EB-982E-0BAA4631B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3301" cy="32766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1096432</xdr:colOff>
      <xdr:row>1</xdr:row>
      <xdr:rowOff>129540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F8CEDE10-B278-442B-B132-D6B498077A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5072" cy="32004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1643301</xdr:colOff>
      <xdr:row>1</xdr:row>
      <xdr:rowOff>137160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DAB55470-88EC-4994-BC07-765070755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3301" cy="32766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800945</xdr:colOff>
      <xdr:row>1</xdr:row>
      <xdr:rowOff>129540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0CC32D3A-6836-44F6-B97F-9E94E8BB5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5072" cy="32004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uttinee\My%20Documents\Westpac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uttinee\My%20Documents\Westpac\October9900_n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!Audit%20Department\AUDIT\Clients\Deva%20Property\01\Documents\Audit%20Paper\Q2'06\Documents%20and%20Settings\nuttinee\My%20Documents\Clients\Westpac\October9900_n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fsr01\audit%20d\WINDOWS\Desktop\NSC-BS11-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!Audit%20Department\AUDIT\Clients\Deva%20Property\01\Documents\Audit%20Paper\Q2'06\AUDIT\Clients\BRAV\01\Documents\Audit%20Papers\Documents%20and%20Settings\nuttinee\My%20Documents\Westpac\October9900_nc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unisa\MANAGER\Q2\Audit%20paper\Q%202'06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uengruetai\Desktop\Audit%20paper\31.12.06\Documents%20and%20Settings\Vanida\My%20Documents\DYNT_VT\Documents%20and%20Settings\nuttinee\My%20Documents\Westpac\October9900_nc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rsmthailand.com/sunisa/MANAGER/Q2/Audit%20paper/Q%202'06/Documents%20and%20Settings/nuttinee/My%20Documents/Westpac/October9900_n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nuttinee\My%20Documents\Clients\Westpac\October9900_nc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sornchai\Local%20Settings\Temporary%20Internet%20Files\OLK81\Documents%20and%20Settings\Pornnimit\My%20Documents\chaam\Document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sornchai\Local%20Settings\Temporary%20Internet%20Files\OLK81\Documents%20and%20Settings\Pornnimit\My%20Documents\chaam\Documents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  <sheetName val="Option"/>
      <sheetName val="cshidr-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  <sheetName val="Detail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 local"/>
      <sheetName val="0000"/>
      <sheetName val="data_package"/>
      <sheetName val="TB-Oct07"/>
      <sheetName val="stat_local"/>
      <sheetName val="1201"/>
      <sheetName val="Group"/>
      <sheetName val="Total 01'05"/>
      <sheetName val="Accure"/>
      <sheetName val="เงินกู้ MGC"/>
      <sheetName val="CRITERIA1"/>
      <sheetName val="ELEC45-01"/>
      <sheetName val="MOTO"/>
      <sheetName val="A"/>
      <sheetName val="Inventory"/>
      <sheetName val="Overall PLATT"/>
      <sheetName val="MR.MEYER"/>
      <sheetName val="SAP Open Items Data"/>
      <sheetName val="stat_local1"/>
      <sheetName val="Total_01'05"/>
      <sheetName val="เงินกู้_MGC"/>
      <sheetName val=" nfcst_py"/>
      <sheetName val="Unearned_OLD"/>
      <sheetName val="#366-6E"/>
      <sheetName val="BOT Rate"/>
      <sheetName val="Maturity Data"/>
      <sheetName val="Avg BOT"/>
      <sheetName val="Hedge Vol &amp; G-L"/>
      <sheetName val="bblยังไม่จ่าย"/>
      <sheetName val="Detail of exchange rate"/>
      <sheetName val="DealerData"/>
      <sheetName val="YQty"/>
      <sheetName val="สมุดรายวัน"/>
      <sheetName val="MAT"/>
      <sheetName val="F1"/>
      <sheetName val="Tb 31.12.15"/>
      <sheetName val="Group TB 31.10.2015"/>
      <sheetName val="Sheet1"/>
      <sheetName val="CIPA"/>
      <sheetName val="5).Action Plan BL Debone"/>
      <sheetName val="NHMT"/>
      <sheetName val="เงินกู้ธนช"/>
      <sheetName val="SML"/>
      <sheetName val="CF-14-16"/>
      <sheetName val="BS (ToP)"/>
      <sheetName val="stat_local2"/>
      <sheetName val="Total_01'051"/>
      <sheetName val="เงินกู้_MGC1"/>
      <sheetName val="Overall_PLATT"/>
      <sheetName val="MR_MEYER"/>
      <sheetName val="SAP_Open_Items_Data"/>
      <sheetName val="_nfcst_py"/>
      <sheetName val="BOT_Rate"/>
      <sheetName val="Maturity_Data"/>
      <sheetName val="Avg_BOT"/>
      <sheetName val="Hedge_Vol_&amp;_G-L"/>
      <sheetName val="Detail_of_exchange_rate"/>
      <sheetName val="Tb_31_12_15"/>
      <sheetName val="Group_TB_31_10_2015"/>
      <sheetName val="5)_Action_Plan_BL_Debone"/>
      <sheetName val="BS_(ToP)"/>
      <sheetName val="3-ADJ"/>
      <sheetName val="14"/>
      <sheetName val="Latex Qty&amp;Price (2)"/>
      <sheetName val="FA Register"/>
      <sheetName val="Trial Balance"/>
      <sheetName val="BS"/>
      <sheetName val="Detail"/>
      <sheetName val="Data"/>
      <sheetName val="#REF"/>
      <sheetName val="Calculation PS"/>
      <sheetName val="คำชี้แจง"/>
      <sheetName val="stat_local3"/>
      <sheetName val="Total_01'052"/>
      <sheetName val="เงินกู้_MGC2"/>
      <sheetName val="Overall_PLATT1"/>
      <sheetName val="MR_MEYER1"/>
      <sheetName val="SAP_Open_Items_Data1"/>
      <sheetName val="_nfcst_py1"/>
      <sheetName val="BOT_Rate1"/>
      <sheetName val="Maturity_Data1"/>
      <sheetName val="Avg_BOT1"/>
      <sheetName val="Hedge_Vol_&amp;_G-L1"/>
      <sheetName val="Detail_of_exchange_rate1"/>
      <sheetName val="Tb_31_12_151"/>
      <sheetName val="Group_TB_31_10_20151"/>
      <sheetName val="5)_Action_Plan_BL_Debone1"/>
      <sheetName val="BS_(ToP)1"/>
      <sheetName val="Latex_Qty&amp;Price_(2)"/>
      <sheetName val="FA_Register"/>
      <sheetName val="TB"/>
      <sheetName val="BATCH_M"/>
      <sheetName val="発停サイクル表"/>
      <sheetName val="GL 2018 Q3 - ver1"/>
      <sheetName val="Deferred tax Adjs Clo (P) Q2'18"/>
      <sheetName val="P&amp;L"/>
      <sheetName val="Trial_Balance"/>
      <sheetName val="stat_local5"/>
      <sheetName val="Total_01'054"/>
      <sheetName val="Overall_PLATT3"/>
      <sheetName val="MR_MEYER3"/>
      <sheetName val="BOT_Rate3"/>
      <sheetName val="Maturity_Data3"/>
      <sheetName val="Avg_BOT3"/>
      <sheetName val="Hedge_Vol_&amp;_G-L3"/>
      <sheetName val="เงินกู้_MGC4"/>
      <sheetName val="Detail_of_exchange_rate3"/>
      <sheetName val="SAP_Open_Items_Data3"/>
      <sheetName val="Tb_31_12_153"/>
      <sheetName val="Group_TB_31_10_20153"/>
      <sheetName val="_nfcst_py3"/>
      <sheetName val="5)_Action_Plan_BL_Debone3"/>
      <sheetName val="BS_(ToP)3"/>
      <sheetName val="FA_Register2"/>
      <sheetName val="Latex_Qty&amp;Price_(2)2"/>
      <sheetName val="Trial_Balance2"/>
      <sheetName val="stat_local4"/>
      <sheetName val="Total_01'053"/>
      <sheetName val="Overall_PLATT2"/>
      <sheetName val="MR_MEYER2"/>
      <sheetName val="BOT_Rate2"/>
      <sheetName val="Maturity_Data2"/>
      <sheetName val="Avg_BOT2"/>
      <sheetName val="Hedge_Vol_&amp;_G-L2"/>
      <sheetName val="เงินกู้_MGC3"/>
      <sheetName val="Detail_of_exchange_rate2"/>
      <sheetName val="SAP_Open_Items_Data2"/>
      <sheetName val="Tb_31_12_152"/>
      <sheetName val="Group_TB_31_10_20152"/>
      <sheetName val="_nfcst_py2"/>
      <sheetName val="5)_Action_Plan_BL_Debone2"/>
      <sheetName val="BS_(ToP)2"/>
      <sheetName val="FA_Register1"/>
      <sheetName val="Latex_Qty&amp;Price_(2)1"/>
      <sheetName val="Trial_Balance1"/>
      <sheetName val="stat_local6"/>
      <sheetName val="Total_01'055"/>
      <sheetName val="Overall_PLATT4"/>
      <sheetName val="MR_MEYER4"/>
      <sheetName val="BOT_Rate4"/>
      <sheetName val="Maturity_Data4"/>
      <sheetName val="Avg_BOT4"/>
      <sheetName val="Hedge_Vol_&amp;_G-L4"/>
      <sheetName val="เงินกู้_MGC5"/>
      <sheetName val="Detail_of_exchange_rate4"/>
      <sheetName val="SAP_Open_Items_Data4"/>
      <sheetName val="Tb_31_12_154"/>
      <sheetName val="Group_TB_31_10_20154"/>
      <sheetName val="_nfcst_py4"/>
      <sheetName val="5)_Action_Plan_BL_Debone4"/>
      <sheetName val="BS_(ToP)4"/>
      <sheetName val="FA_Register3"/>
      <sheetName val="Latex_Qty&amp;Price_(2)3"/>
      <sheetName val="Trial_Balance3"/>
      <sheetName val="stat_local7"/>
      <sheetName val="Total_01'056"/>
      <sheetName val="Overall_PLATT5"/>
      <sheetName val="MR_MEYER5"/>
      <sheetName val="BOT_Rate5"/>
      <sheetName val="Maturity_Data5"/>
      <sheetName val="Avg_BOT5"/>
      <sheetName val="Hedge_Vol_&amp;_G-L5"/>
      <sheetName val="เงินกู้_MGC6"/>
      <sheetName val="Detail_of_exchange_rate5"/>
      <sheetName val="SAP_Open_Items_Data5"/>
      <sheetName val="Tb_31_12_155"/>
      <sheetName val="Group_TB_31_10_20155"/>
      <sheetName val="_nfcst_py5"/>
      <sheetName val="5)_Action_Plan_BL_Debone5"/>
      <sheetName val="BS_(ToP)5"/>
      <sheetName val="FA_Register4"/>
      <sheetName val="Latex_Qty&amp;Price_(2)4"/>
      <sheetName val="Trial_Balance4"/>
      <sheetName val="TFB-1998"/>
      <sheetName val="Q2 EXPECTED"/>
      <sheetName val="O300"/>
      <sheetName val="Master TB"/>
      <sheetName val="R300"/>
      <sheetName val="NSC-BS11-02"/>
      <sheetName val="Database"/>
      <sheetName val="2017 Expense Break down"/>
      <sheetName val="数量"/>
      <sheetName val="MOULD"/>
      <sheetName val="TBE_2004012"/>
      <sheetName val="ocean voyage"/>
      <sheetName val="LCQ"/>
      <sheetName val="손익"/>
      <sheetName val="2005 DATA"/>
      <sheetName val="Sheet2"/>
      <sheetName val="F3-3GP"/>
      <sheetName val="mapping"/>
      <sheetName val="actlst01d"/>
      <sheetName val="Margins"/>
      <sheetName val="PNT-QUOT-#3"/>
      <sheetName val="COAT&amp;WRAP-QIOT-#3"/>
      <sheetName val="TREND"/>
      <sheetName val="Statement-BAHT"/>
      <sheetName val="Cal_help"/>
      <sheetName val="CF-C(+Graph)"/>
      <sheetName val="損益分岐点"/>
      <sheetName val="表紙"/>
      <sheetName val="co"/>
      <sheetName val="WIP"/>
      <sheetName val="stat_local8"/>
      <sheetName val="Total_01'057"/>
      <sheetName val="Overall_PLATT6"/>
      <sheetName val="MR_MEYER6"/>
      <sheetName val="เงินกู้_MGC7"/>
      <sheetName val="BOT_Rate6"/>
      <sheetName val="Maturity_Data6"/>
      <sheetName val="Avg_BOT6"/>
      <sheetName val="Hedge_Vol_&amp;_G-L6"/>
      <sheetName val="Detail_of_exchange_rate6"/>
      <sheetName val="SAP_Open_Items_Data6"/>
      <sheetName val="Tb_31_12_156"/>
      <sheetName val="Group_TB_31_10_20156"/>
      <sheetName val="_nfcst_py6"/>
      <sheetName val="5)_Action_Plan_BL_Debone6"/>
      <sheetName val="BS_(ToP)6"/>
      <sheetName val="FA_Register5"/>
      <sheetName val="Latex_Qty&amp;Price_(2)5"/>
      <sheetName val="Trial_Balance5"/>
      <sheetName val="Calculation_PS"/>
      <sheetName val="GL_2018_Q3_-_ver1"/>
      <sheetName val="Deferred_tax_Adjs_Clo_(P)_Q2'18"/>
      <sheetName val="Q2_EXPECTED"/>
      <sheetName val="2017_Expense_Break_down"/>
      <sheetName val="Master_TB"/>
      <sheetName val="L410"/>
      <sheetName val="国内HSP"/>
      <sheetName val="SCB 1 - Current"/>
      <sheetName val="SCB 2 - Current"/>
      <sheetName val="PL"/>
      <sheetName val="TOTAL"/>
      <sheetName val="stat_local9"/>
      <sheetName val="Total_01'058"/>
      <sheetName val="Overall_PLATT7"/>
      <sheetName val="MR_MEYER7"/>
      <sheetName val="เงินกู้_MGC8"/>
      <sheetName val="BOT_Rate7"/>
      <sheetName val="Maturity_Data7"/>
      <sheetName val="Avg_BOT7"/>
      <sheetName val="Hedge_Vol_&amp;_G-L7"/>
      <sheetName val="SAP_Open_Items_Data7"/>
      <sheetName val="Detail_of_exchange_rate7"/>
      <sheetName val="Tb_31_12_157"/>
      <sheetName val="Group_TB_31_10_20157"/>
      <sheetName val="_nfcst_py7"/>
      <sheetName val="5)_Action_Plan_BL_Debone7"/>
      <sheetName val="BS_(ToP)7"/>
      <sheetName val="FA_Register6"/>
      <sheetName val="Trial_Balance6"/>
      <sheetName val="Latex_Qty&amp;Price_(2)6"/>
      <sheetName val="Calculation_PS1"/>
      <sheetName val="Deferred_tax_Adjs_Clo_(P)_Q2'11"/>
      <sheetName val="GL_2018_Q3_-_ver11"/>
      <sheetName val="2017_Expense_Break_down1"/>
      <sheetName val="Q2_EXPECTED1"/>
      <sheetName val="Master_TB1"/>
      <sheetName val="ocean_voyage"/>
      <sheetName val="SCB_1_-_Current"/>
      <sheetName val="SCB_2_-_Current"/>
      <sheetName val="OtherKPI"/>
      <sheetName val="AcqBS"/>
      <sheetName val="BD"/>
      <sheetName val="10"/>
      <sheetName val="11"/>
      <sheetName val="FEBRUARY"/>
      <sheetName val=" Code -สิทธิรักษาพยาบาล1-9-53"/>
      <sheetName val="Salary  StructureBK. 20-12- (2)"/>
      <sheetName val="REPORT"/>
      <sheetName val="MA"/>
      <sheetName val="group type"/>
      <sheetName val="10K4"/>
      <sheetName val="donnee lct"/>
      <sheetName val="I-Données_de_base"/>
      <sheetName val="ชื่อหุ้น"/>
      <sheetName val="B&amp;S 1999"/>
      <sheetName val="総括"/>
      <sheetName val="Customize Your Invoice"/>
      <sheetName val="세부내용"/>
      <sheetName val="両側規格のグラフ"/>
      <sheetName val="八月份CO号"/>
      <sheetName val="1-1.BS"/>
      <sheetName val="LOCAL MARKET"/>
      <sheetName val="NEW LOCAL"/>
      <sheetName val="OUTSIDE MARKET"/>
      <sheetName val="AJUSTES"/>
      <sheetName val="CONSOLIDATED"/>
      <sheetName val="Breakeven Analysis"/>
      <sheetName val="ที่ดินอาคาร อุปกรณ์"/>
      <sheetName val="VL"/>
      <sheetName val="TN"/>
      <sheetName val="ND"/>
      <sheetName val="stat_local10"/>
      <sheetName val="Total_01'059"/>
      <sheetName val="Overall_PLATT8"/>
      <sheetName val="MR_MEYER8"/>
      <sheetName val="เงินกู้_MGC9"/>
      <sheetName val="BOT_Rate8"/>
      <sheetName val="Maturity_Data8"/>
      <sheetName val="Avg_BOT8"/>
      <sheetName val="Hedge_Vol_&amp;_G-L8"/>
      <sheetName val="Detail_of_exchange_rate8"/>
      <sheetName val="SAP_Open_Items_Data8"/>
      <sheetName val="Tb_31_12_158"/>
      <sheetName val="Group_TB_31_10_20158"/>
      <sheetName val="_nfcst_py8"/>
      <sheetName val="5)_Action_Plan_BL_Debone8"/>
      <sheetName val="BS_(ToP)8"/>
      <sheetName val="FA_Register7"/>
      <sheetName val="Latex_Qty&amp;Price_(2)7"/>
      <sheetName val="Trial_Balance7"/>
      <sheetName val="Calculation_PS2"/>
      <sheetName val="GL_2018_Q3_-_ver12"/>
      <sheetName val="Deferred_tax_Adjs_Clo_(P)_Q2'12"/>
      <sheetName val="Master_TB2"/>
      <sheetName val="2017_Expense_Break_down2"/>
      <sheetName val="Q2_EXPECTED2"/>
      <sheetName val="ocean_voyage1"/>
      <sheetName val="SCB_1_-_Current1"/>
      <sheetName val="SCB_2_-_Current1"/>
      <sheetName val="2005_DATA"/>
      <sheetName val="_Code_-สิทธิรักษาพยาบาล1-9-53"/>
      <sheetName val="Salary__StructureBK__20-12-_(2)"/>
      <sheetName val="group_type"/>
      <sheetName val="exchange rate"/>
      <sheetName val="report detial"/>
      <sheetName val="N-4.4"/>
      <sheetName val="iGrouping"/>
      <sheetName val="Rate"/>
      <sheetName val="detailed pl-svcs"/>
      <sheetName val="P1"/>
      <sheetName val="MainComp"/>
      <sheetName val="falso"/>
      <sheetName val="mix"/>
      <sheetName val="เงินกู้ธนชาติ"/>
      <sheetName val="B1"/>
      <sheetName val="qtr3"/>
      <sheetName val="qtr4"/>
      <sheetName val="NOTE 29"/>
      <sheetName val="Library Procedures"/>
      <sheetName val="BMCT2003"/>
      <sheetName val="ฝ่ายบัญชีและการเงิน"/>
      <sheetName val="table"/>
      <sheetName val="MFA"/>
      <sheetName val="SUM"/>
      <sheetName val="15310000 (2010)"/>
      <sheetName val="stat_local11"/>
      <sheetName val="Total_01'0510"/>
      <sheetName val="MR_MEYER9"/>
      <sheetName val="Overall_PLATT9"/>
      <sheetName val="BOT_Rate9"/>
      <sheetName val="Maturity_Data9"/>
      <sheetName val="Avg_BOT9"/>
      <sheetName val="Hedge_Vol_&amp;_G-L9"/>
      <sheetName val="เงินกู้_MGC10"/>
      <sheetName val="Detail_of_exchange_rate9"/>
      <sheetName val="SAP_Open_Items_Data9"/>
      <sheetName val="Tb_31_12_159"/>
      <sheetName val="Group_TB_31_10_20159"/>
      <sheetName val="_nfcst_py9"/>
      <sheetName val="5)_Action_Plan_BL_Debone9"/>
      <sheetName val="BS_(ToP)9"/>
      <sheetName val="FA_Register8"/>
      <sheetName val="Latex_Qty&amp;Price_(2)8"/>
      <sheetName val="Trial_Balance8"/>
      <sheetName val="Calculation_PS3"/>
      <sheetName val="GL_2018_Q3_-_ver13"/>
      <sheetName val="Q2_EXPECTED3"/>
      <sheetName val="2017_Expense_Break_down3"/>
      <sheetName val="Deferred_tax_Adjs_Clo_(P)_Q2'13"/>
      <sheetName val="Master_TB3"/>
      <sheetName val="ocean_voyage2"/>
      <sheetName val="SCB_1_-_Current2"/>
      <sheetName val="SCB_2_-_Current2"/>
      <sheetName val="2005_DATA1"/>
      <sheetName val="_Code_-สิทธิรักษาพยาบาล1-9-531"/>
      <sheetName val="Salary__StructureBK__20-12-_(21"/>
      <sheetName val="group_type1"/>
      <sheetName val="donnee_lct"/>
      <sheetName val="Breakeven_Analysis"/>
      <sheetName val="detailed_pl-svcs"/>
      <sheetName val="LOCAL_MARKET"/>
      <sheetName val="NEW_LOCAL"/>
      <sheetName val="OUTSIDE_MARKET"/>
      <sheetName val="ที่ดินอาคาร_อุปกรณ์"/>
      <sheetName val="B&amp;S_1999"/>
      <sheetName val="Customize_Your_Invoice"/>
      <sheetName val="1-1_BS"/>
      <sheetName val="15310000_(2010)"/>
      <sheetName val="Puerto Rico"/>
      <sheetName val="graph"/>
      <sheetName val="基本量販店動向"/>
      <sheetName val="Puerto_Rico"/>
      <sheetName val="STart"/>
      <sheetName val="Summary"/>
      <sheetName val="assumption"/>
      <sheetName val="Main"/>
      <sheetName val="J2"/>
      <sheetName val="J1"/>
      <sheetName val="Control List"/>
      <sheetName val="Control_List"/>
    </sheetNames>
    <sheetDataSet>
      <sheetData sheetId="0">
        <row r="769">
          <cell r="D769">
            <v>0</v>
          </cell>
        </row>
        <row r="770">
          <cell r="D770">
            <v>10501106.08</v>
          </cell>
        </row>
        <row r="771">
          <cell r="D771">
            <v>0</v>
          </cell>
        </row>
        <row r="772">
          <cell r="D772">
            <v>1104480.77</v>
          </cell>
        </row>
        <row r="773">
          <cell r="D773">
            <v>0</v>
          </cell>
        </row>
        <row r="774">
          <cell r="D774">
            <v>0</v>
          </cell>
        </row>
        <row r="775">
          <cell r="D775">
            <v>0</v>
          </cell>
        </row>
        <row r="776">
          <cell r="D776">
            <v>4888808.6100000003</v>
          </cell>
        </row>
        <row r="777">
          <cell r="D777">
            <v>-2137403.85</v>
          </cell>
        </row>
        <row r="778">
          <cell r="D778">
            <v>0</v>
          </cell>
        </row>
        <row r="779">
          <cell r="D779">
            <v>0</v>
          </cell>
        </row>
        <row r="780">
          <cell r="D780">
            <v>-2189387.61</v>
          </cell>
        </row>
        <row r="781">
          <cell r="D781">
            <v>0</v>
          </cell>
        </row>
        <row r="782">
          <cell r="D782">
            <v>24892.49</v>
          </cell>
        </row>
        <row r="783">
          <cell r="D783">
            <v>0</v>
          </cell>
        </row>
        <row r="784">
          <cell r="D784">
            <v>70000000</v>
          </cell>
        </row>
        <row r="785">
          <cell r="D785">
            <v>0</v>
          </cell>
        </row>
        <row r="786">
          <cell r="D786">
            <v>-184467.44</v>
          </cell>
        </row>
        <row r="787">
          <cell r="D787">
            <v>8086.43</v>
          </cell>
        </row>
        <row r="788">
          <cell r="D788">
            <v>0</v>
          </cell>
        </row>
        <row r="789">
          <cell r="D789">
            <v>0</v>
          </cell>
        </row>
        <row r="790">
          <cell r="D790">
            <v>-68854711.370000005</v>
          </cell>
        </row>
        <row r="791">
          <cell r="D791">
            <v>0</v>
          </cell>
        </row>
        <row r="792">
          <cell r="D792">
            <v>0</v>
          </cell>
        </row>
        <row r="793">
          <cell r="D793">
            <v>-1357894.15</v>
          </cell>
        </row>
        <row r="794">
          <cell r="D794">
            <v>0</v>
          </cell>
        </row>
        <row r="795">
          <cell r="D795">
            <v>0</v>
          </cell>
        </row>
        <row r="796">
          <cell r="D796">
            <v>0</v>
          </cell>
        </row>
        <row r="797">
          <cell r="D797">
            <v>0</v>
          </cell>
        </row>
        <row r="798">
          <cell r="D798">
            <v>0</v>
          </cell>
        </row>
        <row r="799">
          <cell r="D799">
            <v>0</v>
          </cell>
        </row>
        <row r="800">
          <cell r="D800">
            <v>0</v>
          </cell>
        </row>
        <row r="801">
          <cell r="D801">
            <v>0</v>
          </cell>
        </row>
        <row r="802">
          <cell r="D802">
            <v>0</v>
          </cell>
        </row>
        <row r="803">
          <cell r="D803">
            <v>0</v>
          </cell>
        </row>
        <row r="804">
          <cell r="D804">
            <v>0</v>
          </cell>
        </row>
        <row r="805">
          <cell r="D805">
            <v>0</v>
          </cell>
        </row>
        <row r="806">
          <cell r="D806">
            <v>0</v>
          </cell>
        </row>
        <row r="807">
          <cell r="D807">
            <v>0</v>
          </cell>
        </row>
        <row r="808">
          <cell r="D808">
            <v>0</v>
          </cell>
        </row>
        <row r="809">
          <cell r="D809">
            <v>0</v>
          </cell>
        </row>
        <row r="810">
          <cell r="D810">
            <v>0</v>
          </cell>
        </row>
        <row r="811">
          <cell r="D811">
            <v>0</v>
          </cell>
        </row>
        <row r="812">
          <cell r="D812">
            <v>0</v>
          </cell>
        </row>
        <row r="813">
          <cell r="D813">
            <v>0</v>
          </cell>
        </row>
        <row r="814">
          <cell r="D814">
            <v>0</v>
          </cell>
        </row>
        <row r="815">
          <cell r="D815">
            <v>0</v>
          </cell>
        </row>
        <row r="816">
          <cell r="D816">
            <v>0</v>
          </cell>
        </row>
        <row r="817">
          <cell r="D817">
            <v>0</v>
          </cell>
        </row>
        <row r="818">
          <cell r="D818">
            <v>0</v>
          </cell>
        </row>
        <row r="819">
          <cell r="D819">
            <v>9770457.4700000007</v>
          </cell>
        </row>
        <row r="820">
          <cell r="D820">
            <v>0</v>
          </cell>
        </row>
        <row r="821">
          <cell r="D821">
            <v>0</v>
          </cell>
        </row>
        <row r="822">
          <cell r="D822">
            <v>0</v>
          </cell>
        </row>
        <row r="823">
          <cell r="D823">
            <v>-188894.44</v>
          </cell>
        </row>
        <row r="824">
          <cell r="D824">
            <v>-67650</v>
          </cell>
        </row>
        <row r="825">
          <cell r="D825">
            <v>0</v>
          </cell>
        </row>
        <row r="826">
          <cell r="D826">
            <v>-119312.55</v>
          </cell>
        </row>
        <row r="827">
          <cell r="D827">
            <v>0</v>
          </cell>
        </row>
        <row r="828">
          <cell r="D828">
            <v>0</v>
          </cell>
        </row>
        <row r="829">
          <cell r="D829">
            <v>0</v>
          </cell>
        </row>
        <row r="830">
          <cell r="D830">
            <v>1571805.4</v>
          </cell>
        </row>
        <row r="831">
          <cell r="D831">
            <v>0</v>
          </cell>
        </row>
        <row r="832">
          <cell r="D832">
            <v>801634.5</v>
          </cell>
        </row>
        <row r="833">
          <cell r="D833">
            <v>9713596.1799999997</v>
          </cell>
        </row>
        <row r="834">
          <cell r="D834">
            <v>-19569.439999999999</v>
          </cell>
        </row>
        <row r="835">
          <cell r="D835">
            <v>0</v>
          </cell>
        </row>
        <row r="836">
          <cell r="D836">
            <v>0</v>
          </cell>
        </row>
        <row r="837">
          <cell r="D837">
            <v>0</v>
          </cell>
        </row>
        <row r="838">
          <cell r="D838">
            <v>0</v>
          </cell>
        </row>
        <row r="839">
          <cell r="D839">
            <v>0</v>
          </cell>
        </row>
        <row r="840">
          <cell r="D840">
            <v>0</v>
          </cell>
        </row>
        <row r="841">
          <cell r="D841">
            <v>3601587.78</v>
          </cell>
        </row>
        <row r="842">
          <cell r="D842">
            <v>-603215.9</v>
          </cell>
        </row>
        <row r="843">
          <cell r="D843">
            <v>0</v>
          </cell>
        </row>
        <row r="844">
          <cell r="D844">
            <v>95762.5</v>
          </cell>
        </row>
        <row r="845">
          <cell r="D845">
            <v>0</v>
          </cell>
        </row>
        <row r="846">
          <cell r="D846">
            <v>0</v>
          </cell>
        </row>
        <row r="847">
          <cell r="D847">
            <v>0</v>
          </cell>
        </row>
        <row r="848">
          <cell r="D848">
            <v>3179.2</v>
          </cell>
        </row>
        <row r="849">
          <cell r="D849">
            <v>-180506.67</v>
          </cell>
        </row>
        <row r="850">
          <cell r="D850">
            <v>-270904.88</v>
          </cell>
        </row>
        <row r="851">
          <cell r="D851">
            <v>-41671.11</v>
          </cell>
        </row>
        <row r="852">
          <cell r="D852">
            <v>1827873.74</v>
          </cell>
        </row>
        <row r="853">
          <cell r="D853">
            <v>0</v>
          </cell>
        </row>
        <row r="854">
          <cell r="D854">
            <v>0</v>
          </cell>
        </row>
        <row r="855">
          <cell r="D855">
            <v>0</v>
          </cell>
        </row>
        <row r="856">
          <cell r="D856">
            <v>630942.74</v>
          </cell>
        </row>
        <row r="857">
          <cell r="D857">
            <v>0</v>
          </cell>
        </row>
        <row r="858">
          <cell r="D858">
            <v>-171855.28</v>
          </cell>
        </row>
        <row r="859">
          <cell r="D859">
            <v>0</v>
          </cell>
        </row>
        <row r="860">
          <cell r="D860">
            <v>-88604.12</v>
          </cell>
        </row>
        <row r="861">
          <cell r="D861">
            <v>0</v>
          </cell>
        </row>
        <row r="862">
          <cell r="D862">
            <v>0</v>
          </cell>
        </row>
        <row r="863">
          <cell r="D863">
            <v>0</v>
          </cell>
        </row>
        <row r="864">
          <cell r="D864">
            <v>0</v>
          </cell>
        </row>
        <row r="865">
          <cell r="D865">
            <v>261245.25</v>
          </cell>
        </row>
        <row r="866">
          <cell r="D866">
            <v>0</v>
          </cell>
        </row>
        <row r="867">
          <cell r="D867">
            <v>150018</v>
          </cell>
        </row>
        <row r="868">
          <cell r="D868">
            <v>0</v>
          </cell>
        </row>
        <row r="869">
          <cell r="D869">
            <v>-86808.92</v>
          </cell>
        </row>
        <row r="870">
          <cell r="D870">
            <v>0</v>
          </cell>
        </row>
        <row r="871">
          <cell r="D871">
            <v>3752.49</v>
          </cell>
        </row>
        <row r="872">
          <cell r="D872">
            <v>3232758.37</v>
          </cell>
        </row>
        <row r="873">
          <cell r="D873">
            <v>0</v>
          </cell>
        </row>
        <row r="874">
          <cell r="D874">
            <v>-6100853.0099999998</v>
          </cell>
        </row>
        <row r="875">
          <cell r="D875">
            <v>0</v>
          </cell>
        </row>
        <row r="876">
          <cell r="D876">
            <v>0</v>
          </cell>
        </row>
        <row r="877">
          <cell r="D877">
            <v>5770.46</v>
          </cell>
        </row>
        <row r="878">
          <cell r="D878">
            <v>18257.07</v>
          </cell>
        </row>
        <row r="879">
          <cell r="D879">
            <v>4788533.53</v>
          </cell>
        </row>
        <row r="880">
          <cell r="D880">
            <v>107407</v>
          </cell>
        </row>
        <row r="881">
          <cell r="D881">
            <v>0</v>
          </cell>
        </row>
        <row r="882">
          <cell r="D882">
            <v>0</v>
          </cell>
        </row>
        <row r="883">
          <cell r="D883">
            <v>829626.26</v>
          </cell>
        </row>
        <row r="884">
          <cell r="D884">
            <v>-240581.7</v>
          </cell>
        </row>
        <row r="885">
          <cell r="D885">
            <v>240581.7</v>
          </cell>
        </row>
        <row r="886">
          <cell r="D886">
            <v>-651440.05000000005</v>
          </cell>
        </row>
        <row r="887">
          <cell r="D887">
            <v>0</v>
          </cell>
        </row>
        <row r="888">
          <cell r="D888">
            <v>0</v>
          </cell>
        </row>
        <row r="889">
          <cell r="D889">
            <v>0</v>
          </cell>
        </row>
        <row r="890">
          <cell r="D890">
            <v>0</v>
          </cell>
        </row>
        <row r="891">
          <cell r="D891">
            <v>88000</v>
          </cell>
        </row>
        <row r="892">
          <cell r="D892">
            <v>0</v>
          </cell>
        </row>
        <row r="893">
          <cell r="D893">
            <v>-84430.56</v>
          </cell>
        </row>
        <row r="894">
          <cell r="D894">
            <v>-137293.73000000001</v>
          </cell>
        </row>
        <row r="895">
          <cell r="D895">
            <v>0</v>
          </cell>
        </row>
        <row r="896">
          <cell r="D896">
            <v>-27832.66</v>
          </cell>
        </row>
        <row r="897">
          <cell r="D897">
            <v>-12842.3</v>
          </cell>
        </row>
        <row r="898">
          <cell r="D898">
            <v>0</v>
          </cell>
        </row>
        <row r="899">
          <cell r="D899">
            <v>-15000000</v>
          </cell>
        </row>
        <row r="900">
          <cell r="D900">
            <v>-5555.56</v>
          </cell>
        </row>
        <row r="901">
          <cell r="D901">
            <v>0</v>
          </cell>
        </row>
        <row r="902">
          <cell r="D902">
            <v>0</v>
          </cell>
        </row>
        <row r="903">
          <cell r="D903">
            <v>0</v>
          </cell>
        </row>
        <row r="904">
          <cell r="D904">
            <v>0</v>
          </cell>
        </row>
        <row r="905">
          <cell r="D905">
            <v>-11312181.82</v>
          </cell>
        </row>
        <row r="906">
          <cell r="D906">
            <v>-304</v>
          </cell>
        </row>
        <row r="907">
          <cell r="D907">
            <v>0</v>
          </cell>
        </row>
        <row r="908">
          <cell r="D908">
            <v>0</v>
          </cell>
        </row>
        <row r="909">
          <cell r="D909">
            <v>0</v>
          </cell>
        </row>
        <row r="910">
          <cell r="D910">
            <v>15801.5</v>
          </cell>
        </row>
        <row r="911">
          <cell r="D911">
            <v>836033.12</v>
          </cell>
        </row>
        <row r="912">
          <cell r="D912">
            <v>-548629.44999999995</v>
          </cell>
        </row>
        <row r="913">
          <cell r="D913">
            <v>-2856845.65</v>
          </cell>
        </row>
        <row r="914">
          <cell r="D914">
            <v>0</v>
          </cell>
        </row>
        <row r="915">
          <cell r="D915">
            <v>0</v>
          </cell>
        </row>
        <row r="916">
          <cell r="D916">
            <v>-8902825.0700000003</v>
          </cell>
        </row>
        <row r="917">
          <cell r="D917">
            <v>0</v>
          </cell>
        </row>
        <row r="918">
          <cell r="D918">
            <v>776462.61</v>
          </cell>
        </row>
        <row r="919">
          <cell r="D919">
            <v>-67884</v>
          </cell>
        </row>
        <row r="920">
          <cell r="D920">
            <v>5973202.4400000004</v>
          </cell>
        </row>
        <row r="921">
          <cell r="D921">
            <v>-29040.25</v>
          </cell>
        </row>
        <row r="922">
          <cell r="D922">
            <v>0</v>
          </cell>
        </row>
        <row r="923">
          <cell r="D923">
            <v>68738</v>
          </cell>
        </row>
        <row r="924">
          <cell r="D924">
            <v>-4434589.04</v>
          </cell>
        </row>
        <row r="925">
          <cell r="D925">
            <v>55683.4</v>
          </cell>
        </row>
        <row r="926">
          <cell r="D926">
            <v>381103.61</v>
          </cell>
        </row>
        <row r="927">
          <cell r="D927">
            <v>-3874.12</v>
          </cell>
        </row>
        <row r="928">
          <cell r="D928">
            <v>-340165.54</v>
          </cell>
        </row>
        <row r="929">
          <cell r="D929">
            <v>-1549338.88</v>
          </cell>
        </row>
        <row r="930">
          <cell r="D930">
            <v>-213500</v>
          </cell>
        </row>
        <row r="931">
          <cell r="D931">
            <v>-6169750</v>
          </cell>
        </row>
        <row r="932">
          <cell r="D932">
            <v>0</v>
          </cell>
        </row>
        <row r="933">
          <cell r="D933">
            <v>0</v>
          </cell>
        </row>
        <row r="934">
          <cell r="D934">
            <v>0</v>
          </cell>
        </row>
        <row r="935">
          <cell r="D935">
            <v>0</v>
          </cell>
        </row>
        <row r="936">
          <cell r="D936">
            <v>5664773</v>
          </cell>
        </row>
        <row r="937">
          <cell r="D937">
            <v>0</v>
          </cell>
        </row>
        <row r="938">
          <cell r="D938">
            <v>0</v>
          </cell>
        </row>
        <row r="939">
          <cell r="D939">
            <v>-1863069.79</v>
          </cell>
        </row>
        <row r="940">
          <cell r="D940">
            <v>0</v>
          </cell>
        </row>
        <row r="941">
          <cell r="D941">
            <v>0</v>
          </cell>
        </row>
        <row r="942">
          <cell r="D942">
            <v>0</v>
          </cell>
        </row>
        <row r="943">
          <cell r="D943">
            <v>0</v>
          </cell>
        </row>
        <row r="944">
          <cell r="D944">
            <v>0</v>
          </cell>
        </row>
        <row r="945">
          <cell r="D945">
            <v>0</v>
          </cell>
        </row>
        <row r="946">
          <cell r="D946">
            <v>98610000</v>
          </cell>
        </row>
        <row r="947">
          <cell r="D947">
            <v>0</v>
          </cell>
        </row>
        <row r="948">
          <cell r="D948">
            <v>0</v>
          </cell>
        </row>
        <row r="949">
          <cell r="D949">
            <v>-875</v>
          </cell>
        </row>
        <row r="950">
          <cell r="D950">
            <v>-3174509.31</v>
          </cell>
        </row>
        <row r="951">
          <cell r="D951">
            <v>0</v>
          </cell>
        </row>
        <row r="952">
          <cell r="D952">
            <v>0</v>
          </cell>
        </row>
        <row r="953">
          <cell r="D953">
            <v>0</v>
          </cell>
        </row>
        <row r="954">
          <cell r="D954">
            <v>0</v>
          </cell>
        </row>
        <row r="955">
          <cell r="D955">
            <v>525</v>
          </cell>
        </row>
        <row r="956">
          <cell r="D956">
            <v>2387146</v>
          </cell>
        </row>
        <row r="957">
          <cell r="D957">
            <v>0</v>
          </cell>
        </row>
        <row r="958">
          <cell r="D958">
            <v>174103.88</v>
          </cell>
        </row>
        <row r="959">
          <cell r="D959">
            <v>180506.67</v>
          </cell>
        </row>
        <row r="960">
          <cell r="D960">
            <v>27924.959999999999</v>
          </cell>
        </row>
        <row r="961">
          <cell r="D961">
            <v>-100222.26</v>
          </cell>
        </row>
        <row r="962">
          <cell r="D962">
            <v>0</v>
          </cell>
        </row>
        <row r="963">
          <cell r="D963">
            <v>0</v>
          </cell>
        </row>
        <row r="964">
          <cell r="D964">
            <v>0</v>
          </cell>
        </row>
        <row r="965">
          <cell r="D965">
            <v>0</v>
          </cell>
        </row>
        <row r="966">
          <cell r="D966">
            <v>0</v>
          </cell>
        </row>
        <row r="967">
          <cell r="D967">
            <v>0</v>
          </cell>
        </row>
        <row r="968">
          <cell r="D968">
            <v>0</v>
          </cell>
        </row>
        <row r="969">
          <cell r="D969">
            <v>0</v>
          </cell>
        </row>
        <row r="970">
          <cell r="D970">
            <v>0</v>
          </cell>
        </row>
        <row r="971">
          <cell r="D971">
            <v>0</v>
          </cell>
        </row>
        <row r="972">
          <cell r="D972">
            <v>0</v>
          </cell>
        </row>
        <row r="973">
          <cell r="D973">
            <v>0</v>
          </cell>
        </row>
        <row r="974">
          <cell r="D974">
            <v>0</v>
          </cell>
        </row>
        <row r="975">
          <cell r="D975">
            <v>0</v>
          </cell>
        </row>
        <row r="976">
          <cell r="D976">
            <v>0</v>
          </cell>
        </row>
        <row r="977">
          <cell r="D977">
            <v>0</v>
          </cell>
        </row>
        <row r="978">
          <cell r="D978">
            <v>0</v>
          </cell>
        </row>
        <row r="979">
          <cell r="D979">
            <v>4200</v>
          </cell>
        </row>
        <row r="980">
          <cell r="D980">
            <v>0</v>
          </cell>
        </row>
        <row r="981">
          <cell r="D981">
            <v>0</v>
          </cell>
        </row>
        <row r="982">
          <cell r="D982">
            <v>12120</v>
          </cell>
        </row>
        <row r="983">
          <cell r="D983">
            <v>7600</v>
          </cell>
        </row>
        <row r="984">
          <cell r="D984">
            <v>6355.27</v>
          </cell>
        </row>
        <row r="985">
          <cell r="D985">
            <v>23656</v>
          </cell>
        </row>
        <row r="986">
          <cell r="D986">
            <v>63800.4</v>
          </cell>
        </row>
        <row r="987">
          <cell r="D987">
            <v>71747.600000000006</v>
          </cell>
        </row>
        <row r="988">
          <cell r="D988">
            <v>29647.68</v>
          </cell>
        </row>
        <row r="989">
          <cell r="D989">
            <v>0</v>
          </cell>
        </row>
        <row r="990">
          <cell r="D990">
            <v>2000</v>
          </cell>
        </row>
        <row r="991">
          <cell r="D991">
            <v>1500</v>
          </cell>
        </row>
        <row r="992">
          <cell r="D992">
            <v>0</v>
          </cell>
        </row>
        <row r="993">
          <cell r="D993">
            <v>0</v>
          </cell>
        </row>
        <row r="994">
          <cell r="D994">
            <v>0</v>
          </cell>
        </row>
        <row r="995">
          <cell r="D995">
            <v>11030</v>
          </cell>
        </row>
        <row r="996">
          <cell r="D996">
            <v>121548</v>
          </cell>
        </row>
        <row r="997">
          <cell r="D997">
            <v>7946.5</v>
          </cell>
        </row>
        <row r="998">
          <cell r="D998">
            <v>0</v>
          </cell>
        </row>
        <row r="999">
          <cell r="D999">
            <v>0</v>
          </cell>
        </row>
        <row r="1000">
          <cell r="D1000">
            <v>22101.75</v>
          </cell>
        </row>
        <row r="1001">
          <cell r="D1001">
            <v>300</v>
          </cell>
        </row>
        <row r="1002">
          <cell r="D1002">
            <v>0</v>
          </cell>
        </row>
        <row r="1003">
          <cell r="D1003">
            <v>17710</v>
          </cell>
        </row>
        <row r="1004">
          <cell r="D1004">
            <v>16758</v>
          </cell>
        </row>
        <row r="1005">
          <cell r="D1005">
            <v>2061.86</v>
          </cell>
        </row>
        <row r="1006">
          <cell r="D1006">
            <v>35816.400000000001</v>
          </cell>
        </row>
        <row r="1007">
          <cell r="D1007">
            <v>312</v>
          </cell>
        </row>
        <row r="1008">
          <cell r="D1008">
            <v>67884</v>
          </cell>
        </row>
        <row r="1009">
          <cell r="D1009">
            <v>254536</v>
          </cell>
        </row>
        <row r="1010">
          <cell r="D1010">
            <v>0</v>
          </cell>
        </row>
        <row r="1011">
          <cell r="D1011">
            <v>21573.31</v>
          </cell>
        </row>
        <row r="1012">
          <cell r="D1012">
            <v>0</v>
          </cell>
        </row>
        <row r="1013">
          <cell r="D1013">
            <v>0</v>
          </cell>
        </row>
        <row r="1014">
          <cell r="D1014">
            <v>0</v>
          </cell>
        </row>
        <row r="1015">
          <cell r="D1015">
            <v>0</v>
          </cell>
        </row>
        <row r="1016">
          <cell r="D1016">
            <v>0</v>
          </cell>
        </row>
        <row r="1017">
          <cell r="D1017">
            <v>0</v>
          </cell>
        </row>
        <row r="1018">
          <cell r="D1018">
            <v>0</v>
          </cell>
        </row>
        <row r="1019">
          <cell r="D1019">
            <v>0</v>
          </cell>
        </row>
        <row r="1020">
          <cell r="D1020">
            <v>0</v>
          </cell>
        </row>
        <row r="1021">
          <cell r="D1021">
            <v>0</v>
          </cell>
        </row>
        <row r="1022">
          <cell r="D1022">
            <v>0</v>
          </cell>
        </row>
        <row r="1023">
          <cell r="D1023">
            <v>0</v>
          </cell>
        </row>
        <row r="1024">
          <cell r="D1024">
            <v>0</v>
          </cell>
        </row>
        <row r="1025">
          <cell r="D1025">
            <v>0</v>
          </cell>
        </row>
        <row r="1026">
          <cell r="D1026">
            <v>0</v>
          </cell>
        </row>
        <row r="1027">
          <cell r="D1027">
            <v>0</v>
          </cell>
        </row>
        <row r="1028">
          <cell r="D1028">
            <v>15</v>
          </cell>
        </row>
        <row r="1029">
          <cell r="D1029">
            <v>0</v>
          </cell>
        </row>
        <row r="1030">
          <cell r="D1030">
            <v>0</v>
          </cell>
        </row>
        <row r="1031">
          <cell r="D1031">
            <v>0</v>
          </cell>
        </row>
        <row r="1032">
          <cell r="D1032">
            <v>141493.4</v>
          </cell>
        </row>
        <row r="1033">
          <cell r="D1033">
            <v>10500</v>
          </cell>
        </row>
        <row r="1034">
          <cell r="D1034">
            <v>32030.5</v>
          </cell>
        </row>
        <row r="1035">
          <cell r="D1035">
            <v>814.24</v>
          </cell>
        </row>
        <row r="1036">
          <cell r="D1036">
            <v>0</v>
          </cell>
        </row>
        <row r="1037">
          <cell r="D1037">
            <v>0</v>
          </cell>
        </row>
        <row r="1038">
          <cell r="D1038">
            <v>0</v>
          </cell>
        </row>
        <row r="1039">
          <cell r="D1039">
            <v>0</v>
          </cell>
        </row>
        <row r="1040">
          <cell r="D1040">
            <v>-2719.2</v>
          </cell>
        </row>
        <row r="1041">
          <cell r="D1041">
            <v>-743989.12</v>
          </cell>
        </row>
        <row r="1042">
          <cell r="D1042">
            <v>0</v>
          </cell>
        </row>
        <row r="1043">
          <cell r="D1043">
            <v>0</v>
          </cell>
        </row>
        <row r="1044">
          <cell r="D1044">
            <v>6308180</v>
          </cell>
        </row>
        <row r="1045">
          <cell r="D1045">
            <v>0</v>
          </cell>
        </row>
        <row r="1046">
          <cell r="D1046">
            <v>0</v>
          </cell>
        </row>
        <row r="1047">
          <cell r="D1047">
            <v>0</v>
          </cell>
        </row>
        <row r="1048">
          <cell r="D1048">
            <v>0</v>
          </cell>
        </row>
        <row r="1049">
          <cell r="D1049">
            <v>0</v>
          </cell>
        </row>
        <row r="1050">
          <cell r="D1050">
            <v>61947.79</v>
          </cell>
        </row>
        <row r="1051">
          <cell r="D1051">
            <v>0</v>
          </cell>
        </row>
        <row r="1052">
          <cell r="D1052">
            <v>2114995.1800000002</v>
          </cell>
        </row>
        <row r="1053">
          <cell r="D1053">
            <v>0</v>
          </cell>
        </row>
        <row r="1054">
          <cell r="D1054">
            <v>-574031.14</v>
          </cell>
        </row>
        <row r="1055">
          <cell r="D1055">
            <v>-1978.41</v>
          </cell>
        </row>
        <row r="1056">
          <cell r="D1056">
            <v>-37052.06</v>
          </cell>
        </row>
        <row r="1057">
          <cell r="D1057">
            <v>0</v>
          </cell>
        </row>
        <row r="1058">
          <cell r="D1058">
            <v>0</v>
          </cell>
        </row>
        <row r="1059">
          <cell r="D1059">
            <v>0</v>
          </cell>
        </row>
        <row r="1060">
          <cell r="D1060">
            <v>-18257.07</v>
          </cell>
        </row>
        <row r="1061">
          <cell r="D1061">
            <v>-5770.46</v>
          </cell>
        </row>
        <row r="1062">
          <cell r="D1062">
            <v>0</v>
          </cell>
        </row>
        <row r="1063">
          <cell r="D1063">
            <v>0</v>
          </cell>
        </row>
        <row r="1064">
          <cell r="D1064">
            <v>0</v>
          </cell>
        </row>
        <row r="1065">
          <cell r="D1065">
            <v>0</v>
          </cell>
        </row>
        <row r="1066">
          <cell r="D1066">
            <v>0</v>
          </cell>
        </row>
        <row r="1067">
          <cell r="D1067">
            <v>0</v>
          </cell>
        </row>
        <row r="1068">
          <cell r="D1068">
            <v>0</v>
          </cell>
        </row>
        <row r="1069">
          <cell r="D1069">
            <v>0</v>
          </cell>
        </row>
        <row r="1070">
          <cell r="D1070">
            <v>1549338.88</v>
          </cell>
        </row>
        <row r="1071">
          <cell r="D1071">
            <v>0</v>
          </cell>
        </row>
        <row r="1072">
          <cell r="D1072">
            <v>4434589.04</v>
          </cell>
        </row>
        <row r="1073">
          <cell r="D1073">
            <v>3661.23</v>
          </cell>
        </row>
        <row r="1074">
          <cell r="D1074">
            <v>0</v>
          </cell>
        </row>
        <row r="1075">
          <cell r="D1075">
            <v>0</v>
          </cell>
        </row>
        <row r="1076">
          <cell r="D1076">
            <v>0</v>
          </cell>
        </row>
        <row r="1077">
          <cell r="D1077">
            <v>0</v>
          </cell>
        </row>
        <row r="1078">
          <cell r="D1078">
            <v>0</v>
          </cell>
        </row>
        <row r="1079">
          <cell r="D1079">
            <v>92280</v>
          </cell>
        </row>
        <row r="1080">
          <cell r="D1080">
            <v>0</v>
          </cell>
        </row>
        <row r="1081">
          <cell r="D1081">
            <v>0</v>
          </cell>
        </row>
        <row r="1082">
          <cell r="D1082">
            <v>22470</v>
          </cell>
        </row>
        <row r="1083">
          <cell r="D1083">
            <v>5098</v>
          </cell>
        </row>
        <row r="1084">
          <cell r="D1084">
            <v>1483.05</v>
          </cell>
        </row>
        <row r="1085">
          <cell r="D1085">
            <v>9228</v>
          </cell>
        </row>
        <row r="1086">
          <cell r="D1086">
            <v>1126</v>
          </cell>
        </row>
        <row r="1087">
          <cell r="D1087">
            <v>0</v>
          </cell>
        </row>
        <row r="1088">
          <cell r="D1088">
            <v>6250</v>
          </cell>
        </row>
        <row r="1089">
          <cell r="D1089">
            <v>2400</v>
          </cell>
        </row>
        <row r="1090">
          <cell r="D1090">
            <v>0</v>
          </cell>
        </row>
        <row r="1091">
          <cell r="D1091">
            <v>0</v>
          </cell>
        </row>
        <row r="1092">
          <cell r="D1092">
            <v>0</v>
          </cell>
        </row>
        <row r="1093">
          <cell r="D1093">
            <v>0</v>
          </cell>
        </row>
        <row r="1094">
          <cell r="D1094">
            <v>0</v>
          </cell>
        </row>
        <row r="1095">
          <cell r="D1095">
            <v>0</v>
          </cell>
        </row>
        <row r="1096">
          <cell r="D1096">
            <v>1325</v>
          </cell>
        </row>
        <row r="1097">
          <cell r="D1097">
            <v>0</v>
          </cell>
        </row>
        <row r="1098">
          <cell r="D1098">
            <v>0</v>
          </cell>
        </row>
        <row r="1099">
          <cell r="D1099">
            <v>0</v>
          </cell>
        </row>
        <row r="1100">
          <cell r="D1100">
            <v>0</v>
          </cell>
        </row>
        <row r="1101">
          <cell r="D1101">
            <v>0</v>
          </cell>
        </row>
        <row r="1102">
          <cell r="D1102">
            <v>6811.25</v>
          </cell>
        </row>
        <row r="1103">
          <cell r="D1103">
            <v>0</v>
          </cell>
        </row>
        <row r="1104">
          <cell r="D1104">
            <v>248.38</v>
          </cell>
        </row>
        <row r="1105">
          <cell r="D1105">
            <v>0</v>
          </cell>
        </row>
        <row r="1106">
          <cell r="D1106">
            <v>-167.87</v>
          </cell>
        </row>
        <row r="1107">
          <cell r="D1107">
            <v>0</v>
          </cell>
        </row>
        <row r="1108">
          <cell r="D1108">
            <v>0</v>
          </cell>
        </row>
        <row r="1109">
          <cell r="D1109">
            <v>5006.97</v>
          </cell>
        </row>
        <row r="1110">
          <cell r="D1110">
            <v>0</v>
          </cell>
        </row>
        <row r="1111">
          <cell r="D1111">
            <v>130</v>
          </cell>
        </row>
        <row r="1112">
          <cell r="D1112">
            <v>1533</v>
          </cell>
        </row>
        <row r="1113">
          <cell r="D1113">
            <v>5696</v>
          </cell>
        </row>
        <row r="1114">
          <cell r="D1114">
            <v>7229</v>
          </cell>
        </row>
        <row r="1115">
          <cell r="D1115">
            <v>0</v>
          </cell>
        </row>
        <row r="1116">
          <cell r="D1116">
            <v>0</v>
          </cell>
        </row>
        <row r="1117">
          <cell r="D1117">
            <v>0</v>
          </cell>
        </row>
        <row r="1118">
          <cell r="D1118">
            <v>0</v>
          </cell>
        </row>
        <row r="1119">
          <cell r="D1119">
            <v>0</v>
          </cell>
        </row>
        <row r="1120">
          <cell r="D1120">
            <v>0</v>
          </cell>
        </row>
        <row r="1121">
          <cell r="D1121">
            <v>0</v>
          </cell>
        </row>
        <row r="1122">
          <cell r="D1122">
            <v>0</v>
          </cell>
        </row>
        <row r="1123">
          <cell r="D1123">
            <v>891</v>
          </cell>
        </row>
        <row r="1124">
          <cell r="D1124">
            <v>138</v>
          </cell>
        </row>
        <row r="1125">
          <cell r="D1125">
            <v>2376</v>
          </cell>
        </row>
        <row r="1126">
          <cell r="D1126">
            <v>2103</v>
          </cell>
        </row>
        <row r="1127">
          <cell r="D1127">
            <v>2536.77</v>
          </cell>
        </row>
        <row r="1128">
          <cell r="D1128">
            <v>0</v>
          </cell>
        </row>
        <row r="1129">
          <cell r="D1129">
            <v>0</v>
          </cell>
        </row>
        <row r="1130">
          <cell r="D1130">
            <v>0</v>
          </cell>
        </row>
        <row r="1131">
          <cell r="D1131">
            <v>0</v>
          </cell>
        </row>
        <row r="1132">
          <cell r="D1132">
            <v>17000</v>
          </cell>
        </row>
        <row r="1133">
          <cell r="D1133">
            <v>0</v>
          </cell>
        </row>
        <row r="1134">
          <cell r="D1134">
            <v>25</v>
          </cell>
        </row>
        <row r="1135">
          <cell r="D1135">
            <v>233</v>
          </cell>
        </row>
        <row r="1136">
          <cell r="D1136">
            <v>0</v>
          </cell>
        </row>
        <row r="1137">
          <cell r="D1137">
            <v>0</v>
          </cell>
        </row>
        <row r="1138">
          <cell r="D1138">
            <v>0</v>
          </cell>
        </row>
        <row r="1139">
          <cell r="D1139">
            <v>0</v>
          </cell>
        </row>
        <row r="1140">
          <cell r="D1140">
            <v>0</v>
          </cell>
        </row>
        <row r="1141">
          <cell r="D1141">
            <v>0</v>
          </cell>
        </row>
        <row r="1142">
          <cell r="D1142">
            <v>0</v>
          </cell>
        </row>
        <row r="1143">
          <cell r="D1143">
            <v>0</v>
          </cell>
        </row>
        <row r="1144">
          <cell r="D1144">
            <v>1625</v>
          </cell>
        </row>
        <row r="1145">
          <cell r="D1145">
            <v>72100</v>
          </cell>
        </row>
        <row r="1146">
          <cell r="D1146">
            <v>17201.25</v>
          </cell>
        </row>
        <row r="1147">
          <cell r="D1147">
            <v>18025</v>
          </cell>
        </row>
        <row r="1148">
          <cell r="D1148">
            <v>2920</v>
          </cell>
        </row>
        <row r="1149">
          <cell r="D1149">
            <v>1335.15</v>
          </cell>
        </row>
        <row r="1150">
          <cell r="D1150">
            <v>6460</v>
          </cell>
        </row>
        <row r="1151">
          <cell r="D1151">
            <v>1523</v>
          </cell>
        </row>
        <row r="1152">
          <cell r="D1152">
            <v>0</v>
          </cell>
        </row>
        <row r="1153">
          <cell r="D1153">
            <v>2200</v>
          </cell>
        </row>
        <row r="1154">
          <cell r="D1154">
            <v>5400</v>
          </cell>
        </row>
        <row r="1155">
          <cell r="D1155">
            <v>0</v>
          </cell>
        </row>
        <row r="1156">
          <cell r="D1156">
            <v>592</v>
          </cell>
        </row>
        <row r="1157">
          <cell r="D1157">
            <v>0</v>
          </cell>
        </row>
        <row r="1158">
          <cell r="D1158">
            <v>0</v>
          </cell>
        </row>
        <row r="1159">
          <cell r="D1159">
            <v>0</v>
          </cell>
        </row>
        <row r="1160">
          <cell r="D1160">
            <v>2770</v>
          </cell>
        </row>
        <row r="1161">
          <cell r="D1161">
            <v>900</v>
          </cell>
        </row>
        <row r="1162">
          <cell r="D1162">
            <v>2856</v>
          </cell>
        </row>
        <row r="1163">
          <cell r="D1163">
            <v>1000</v>
          </cell>
        </row>
        <row r="1164">
          <cell r="D1164">
            <v>189434.29</v>
          </cell>
        </row>
        <row r="1165">
          <cell r="D1165">
            <v>0</v>
          </cell>
        </row>
        <row r="1166">
          <cell r="D1166">
            <v>0</v>
          </cell>
        </row>
        <row r="1167">
          <cell r="D1167">
            <v>0</v>
          </cell>
        </row>
        <row r="1168">
          <cell r="D1168">
            <v>1741.5</v>
          </cell>
        </row>
        <row r="1169">
          <cell r="D1169">
            <v>0</v>
          </cell>
        </row>
        <row r="1170">
          <cell r="D1170">
            <v>-5936</v>
          </cell>
        </row>
        <row r="1171">
          <cell r="D1171">
            <v>0</v>
          </cell>
        </row>
        <row r="1172">
          <cell r="D1172">
            <v>-784</v>
          </cell>
        </row>
        <row r="1173">
          <cell r="D1173">
            <v>-307.76</v>
          </cell>
        </row>
        <row r="1174">
          <cell r="D1174">
            <v>0</v>
          </cell>
        </row>
        <row r="1175">
          <cell r="D1175">
            <v>0</v>
          </cell>
        </row>
        <row r="1176">
          <cell r="D1176">
            <v>3550</v>
          </cell>
        </row>
        <row r="1177">
          <cell r="D1177">
            <v>4300</v>
          </cell>
        </row>
        <row r="1178">
          <cell r="D1178">
            <v>9710</v>
          </cell>
        </row>
        <row r="1179">
          <cell r="D1179">
            <v>1540</v>
          </cell>
        </row>
        <row r="1180">
          <cell r="D1180">
            <v>1010</v>
          </cell>
        </row>
        <row r="1181">
          <cell r="D1181">
            <v>14635.3</v>
          </cell>
        </row>
        <row r="1182">
          <cell r="D1182">
            <v>0</v>
          </cell>
        </row>
        <row r="1183">
          <cell r="D1183">
            <v>0</v>
          </cell>
        </row>
        <row r="1184">
          <cell r="D1184">
            <v>0</v>
          </cell>
        </row>
        <row r="1185">
          <cell r="D1185">
            <v>-1555.31</v>
          </cell>
        </row>
        <row r="1186">
          <cell r="D1186">
            <v>0</v>
          </cell>
        </row>
        <row r="1187">
          <cell r="D1187">
            <v>4611.58</v>
          </cell>
        </row>
        <row r="1188">
          <cell r="D1188">
            <v>0</v>
          </cell>
        </row>
        <row r="1189">
          <cell r="D1189">
            <v>0</v>
          </cell>
        </row>
        <row r="1190">
          <cell r="D1190">
            <v>2099</v>
          </cell>
        </row>
        <row r="1191">
          <cell r="D1191">
            <v>7849.33</v>
          </cell>
        </row>
        <row r="1192">
          <cell r="D1192">
            <v>1857</v>
          </cell>
        </row>
        <row r="1193">
          <cell r="D1193">
            <v>420</v>
          </cell>
        </row>
        <row r="1194">
          <cell r="D1194">
            <v>4312</v>
          </cell>
        </row>
        <row r="1195">
          <cell r="D1195">
            <v>0</v>
          </cell>
        </row>
        <row r="1196">
          <cell r="D1196">
            <v>2336.04</v>
          </cell>
        </row>
        <row r="1197">
          <cell r="D1197">
            <v>700</v>
          </cell>
        </row>
        <row r="1198">
          <cell r="D1198">
            <v>0</v>
          </cell>
        </row>
        <row r="1199">
          <cell r="D1199">
            <v>0</v>
          </cell>
        </row>
        <row r="1200">
          <cell r="D1200">
            <v>2600</v>
          </cell>
        </row>
        <row r="1201">
          <cell r="D1201">
            <v>150</v>
          </cell>
        </row>
        <row r="1202">
          <cell r="D1202">
            <v>2659.99</v>
          </cell>
        </row>
        <row r="1203">
          <cell r="D1203">
            <v>3950</v>
          </cell>
        </row>
        <row r="1204">
          <cell r="D1204">
            <v>0</v>
          </cell>
        </row>
        <row r="1205">
          <cell r="D1205">
            <v>0</v>
          </cell>
        </row>
        <row r="1206">
          <cell r="D1206">
            <v>0</v>
          </cell>
        </row>
        <row r="1207">
          <cell r="D1207">
            <v>9635</v>
          </cell>
        </row>
        <row r="1208">
          <cell r="D1208">
            <v>0</v>
          </cell>
        </row>
        <row r="1209">
          <cell r="D1209">
            <v>0</v>
          </cell>
        </row>
        <row r="1210">
          <cell r="D1210">
            <v>0</v>
          </cell>
        </row>
        <row r="1211">
          <cell r="D1211">
            <v>29945</v>
          </cell>
        </row>
        <row r="1212">
          <cell r="D1212">
            <v>88604.12</v>
          </cell>
        </row>
        <row r="1213">
          <cell r="D1213">
            <v>0</v>
          </cell>
        </row>
        <row r="1214">
          <cell r="D1214">
            <v>0</v>
          </cell>
        </row>
        <row r="1215">
          <cell r="D1215">
            <v>0</v>
          </cell>
        </row>
        <row r="1216">
          <cell r="D1216">
            <v>217580</v>
          </cell>
        </row>
        <row r="1217">
          <cell r="D1217">
            <v>9101.89</v>
          </cell>
        </row>
        <row r="1218">
          <cell r="D1218">
            <v>52370</v>
          </cell>
        </row>
        <row r="1219">
          <cell r="D1219">
            <v>16987.400000000001</v>
          </cell>
        </row>
        <row r="1220">
          <cell r="D1220">
            <v>3549.44</v>
          </cell>
        </row>
        <row r="1221">
          <cell r="D1221">
            <v>21758</v>
          </cell>
        </row>
        <row r="1222">
          <cell r="D1222">
            <v>2688</v>
          </cell>
        </row>
        <row r="1223">
          <cell r="D1223">
            <v>0</v>
          </cell>
        </row>
        <row r="1224">
          <cell r="D1224">
            <v>13450</v>
          </cell>
        </row>
        <row r="1225">
          <cell r="D1225">
            <v>0</v>
          </cell>
        </row>
        <row r="1226">
          <cell r="D1226">
            <v>5400</v>
          </cell>
        </row>
        <row r="1227">
          <cell r="D1227">
            <v>0</v>
          </cell>
        </row>
        <row r="1228">
          <cell r="D1228">
            <v>0</v>
          </cell>
        </row>
        <row r="1229">
          <cell r="D1229">
            <v>0</v>
          </cell>
        </row>
        <row r="1230">
          <cell r="D1230">
            <v>0</v>
          </cell>
        </row>
        <row r="1231">
          <cell r="D1231">
            <v>0</v>
          </cell>
        </row>
        <row r="1232">
          <cell r="D1232">
            <v>5600</v>
          </cell>
        </row>
        <row r="1233">
          <cell r="D1233">
            <v>0</v>
          </cell>
        </row>
        <row r="1234">
          <cell r="D1234">
            <v>0</v>
          </cell>
        </row>
        <row r="1235">
          <cell r="D1235">
            <v>0</v>
          </cell>
        </row>
        <row r="1236">
          <cell r="D1236">
            <v>0</v>
          </cell>
        </row>
        <row r="1237">
          <cell r="D1237">
            <v>5976</v>
          </cell>
        </row>
        <row r="1238">
          <cell r="D1238">
            <v>0</v>
          </cell>
        </row>
        <row r="1239">
          <cell r="D1239">
            <v>0</v>
          </cell>
        </row>
        <row r="1240">
          <cell r="D1240">
            <v>13597.09</v>
          </cell>
        </row>
        <row r="1241">
          <cell r="D1241">
            <v>0</v>
          </cell>
        </row>
        <row r="1242">
          <cell r="D1242">
            <v>-300</v>
          </cell>
        </row>
        <row r="1243">
          <cell r="D1243">
            <v>0</v>
          </cell>
        </row>
        <row r="1244">
          <cell r="D1244">
            <v>-852</v>
          </cell>
        </row>
        <row r="1245">
          <cell r="D1245">
            <v>-129.82</v>
          </cell>
        </row>
        <row r="1246">
          <cell r="D1246">
            <v>0</v>
          </cell>
        </row>
        <row r="1247">
          <cell r="D1247">
            <v>0</v>
          </cell>
        </row>
        <row r="1248">
          <cell r="D1248">
            <v>6800</v>
          </cell>
        </row>
        <row r="1249">
          <cell r="D1249">
            <v>0</v>
          </cell>
        </row>
        <row r="1250">
          <cell r="D1250">
            <v>0</v>
          </cell>
        </row>
        <row r="1251">
          <cell r="D1251">
            <v>500</v>
          </cell>
        </row>
        <row r="1252">
          <cell r="D1252">
            <v>5700</v>
          </cell>
        </row>
        <row r="1253">
          <cell r="D1253">
            <v>0</v>
          </cell>
        </row>
        <row r="1254">
          <cell r="D1254">
            <v>1908</v>
          </cell>
        </row>
        <row r="1255">
          <cell r="D1255">
            <v>0</v>
          </cell>
        </row>
        <row r="1256">
          <cell r="D1256">
            <v>0</v>
          </cell>
        </row>
        <row r="1257">
          <cell r="D1257">
            <v>0</v>
          </cell>
        </row>
        <row r="1258">
          <cell r="D1258">
            <v>4350.22</v>
          </cell>
        </row>
        <row r="1259">
          <cell r="D1259">
            <v>0</v>
          </cell>
        </row>
        <row r="1260">
          <cell r="D1260">
            <v>0</v>
          </cell>
        </row>
        <row r="1261">
          <cell r="D1261">
            <v>0</v>
          </cell>
        </row>
        <row r="1262">
          <cell r="D1262">
            <v>0</v>
          </cell>
        </row>
        <row r="1263">
          <cell r="D1263">
            <v>12017.5</v>
          </cell>
        </row>
        <row r="1264">
          <cell r="D1264">
            <v>15171.4</v>
          </cell>
        </row>
        <row r="1265">
          <cell r="D1265">
            <v>1880</v>
          </cell>
        </row>
        <row r="1266">
          <cell r="D1266">
            <v>22965.75</v>
          </cell>
        </row>
        <row r="1267">
          <cell r="D1267">
            <v>0</v>
          </cell>
        </row>
        <row r="1268">
          <cell r="D1268">
            <v>0</v>
          </cell>
        </row>
        <row r="1269">
          <cell r="D1269">
            <v>0</v>
          </cell>
        </row>
        <row r="1270">
          <cell r="D1270">
            <v>0</v>
          </cell>
        </row>
        <row r="1271">
          <cell r="D1271">
            <v>2850</v>
          </cell>
        </row>
        <row r="1272">
          <cell r="D1272">
            <v>1900</v>
          </cell>
        </row>
        <row r="1273">
          <cell r="D1273">
            <v>728</v>
          </cell>
        </row>
        <row r="1274">
          <cell r="D1274">
            <v>918.76</v>
          </cell>
        </row>
        <row r="1275">
          <cell r="D1275">
            <v>0</v>
          </cell>
        </row>
        <row r="1276">
          <cell r="D1276">
            <v>2803.74</v>
          </cell>
        </row>
        <row r="1277">
          <cell r="D1277">
            <v>0</v>
          </cell>
        </row>
        <row r="1278">
          <cell r="D1278">
            <v>0</v>
          </cell>
        </row>
        <row r="1279">
          <cell r="D1279">
            <v>0</v>
          </cell>
        </row>
        <row r="1280">
          <cell r="D1280">
            <v>0</v>
          </cell>
        </row>
        <row r="1281">
          <cell r="D1281">
            <v>0</v>
          </cell>
        </row>
        <row r="1282">
          <cell r="D1282">
            <v>0</v>
          </cell>
        </row>
        <row r="1283">
          <cell r="D1283">
            <v>0</v>
          </cell>
        </row>
        <row r="1284">
          <cell r="D1284">
            <v>85225.279999999999</v>
          </cell>
        </row>
        <row r="1285">
          <cell r="D1285">
            <v>2600</v>
          </cell>
        </row>
        <row r="1286">
          <cell r="D1286">
            <v>-6365.27</v>
          </cell>
        </row>
        <row r="1287">
          <cell r="D1287">
            <v>3850</v>
          </cell>
        </row>
        <row r="1288">
          <cell r="D1288">
            <v>0</v>
          </cell>
        </row>
        <row r="1289">
          <cell r="D1289">
            <v>1293.6300000000001</v>
          </cell>
        </row>
        <row r="1290">
          <cell r="D1290">
            <v>2086</v>
          </cell>
        </row>
        <row r="1291">
          <cell r="D1291">
            <v>8495</v>
          </cell>
        </row>
        <row r="1292">
          <cell r="D1292">
            <v>187360</v>
          </cell>
        </row>
        <row r="1293">
          <cell r="D1293">
            <v>858.33</v>
          </cell>
        </row>
        <row r="1294">
          <cell r="D1294">
            <v>46840</v>
          </cell>
        </row>
        <row r="1295">
          <cell r="D1295">
            <v>12521.6</v>
          </cell>
        </row>
        <row r="1296">
          <cell r="D1296">
            <v>3310.64</v>
          </cell>
        </row>
        <row r="1297">
          <cell r="D1297">
            <v>17936</v>
          </cell>
        </row>
        <row r="1298">
          <cell r="D1298">
            <v>2125</v>
          </cell>
        </row>
        <row r="1299">
          <cell r="D1299">
            <v>0</v>
          </cell>
        </row>
        <row r="1300">
          <cell r="D1300">
            <v>8450</v>
          </cell>
        </row>
        <row r="1301">
          <cell r="D1301">
            <v>5400</v>
          </cell>
        </row>
        <row r="1302">
          <cell r="D1302">
            <v>0</v>
          </cell>
        </row>
        <row r="1303">
          <cell r="D1303">
            <v>2256</v>
          </cell>
        </row>
        <row r="1304">
          <cell r="D1304">
            <v>0</v>
          </cell>
        </row>
        <row r="1305">
          <cell r="D1305">
            <v>0</v>
          </cell>
        </row>
        <row r="1306">
          <cell r="D1306">
            <v>0</v>
          </cell>
        </row>
        <row r="1307">
          <cell r="D1307">
            <v>0</v>
          </cell>
        </row>
        <row r="1308">
          <cell r="D1308">
            <v>0</v>
          </cell>
        </row>
        <row r="1309">
          <cell r="D1309">
            <v>1600</v>
          </cell>
        </row>
        <row r="1310">
          <cell r="D1310">
            <v>0</v>
          </cell>
        </row>
        <row r="1311">
          <cell r="D1311">
            <v>0</v>
          </cell>
        </row>
        <row r="1312">
          <cell r="D1312">
            <v>0</v>
          </cell>
        </row>
        <row r="1313">
          <cell r="D1313">
            <v>0</v>
          </cell>
        </row>
        <row r="1314">
          <cell r="D1314">
            <v>0</v>
          </cell>
        </row>
        <row r="1315">
          <cell r="D1315">
            <v>6393.16</v>
          </cell>
        </row>
        <row r="1316">
          <cell r="D1316">
            <v>0</v>
          </cell>
        </row>
        <row r="1317">
          <cell r="D1317">
            <v>-688.9</v>
          </cell>
        </row>
        <row r="1318">
          <cell r="D1318">
            <v>0</v>
          </cell>
        </row>
        <row r="1319">
          <cell r="D1319">
            <v>17.27</v>
          </cell>
        </row>
        <row r="1320">
          <cell r="D1320">
            <v>-92.9</v>
          </cell>
        </row>
        <row r="1321">
          <cell r="D1321">
            <v>0</v>
          </cell>
        </row>
        <row r="1322">
          <cell r="D1322">
            <v>0</v>
          </cell>
        </row>
        <row r="1323">
          <cell r="D1323">
            <v>3210</v>
          </cell>
        </row>
        <row r="1324">
          <cell r="D1324">
            <v>0</v>
          </cell>
        </row>
        <row r="1325">
          <cell r="D1325">
            <v>420</v>
          </cell>
        </row>
        <row r="1326">
          <cell r="D1326">
            <v>1000</v>
          </cell>
        </row>
        <row r="1327">
          <cell r="D1327">
            <v>4005</v>
          </cell>
        </row>
        <row r="1328">
          <cell r="D1328">
            <v>2880</v>
          </cell>
        </row>
        <row r="1329">
          <cell r="D1329">
            <v>477</v>
          </cell>
        </row>
        <row r="1330">
          <cell r="D1330">
            <v>0</v>
          </cell>
        </row>
        <row r="1331">
          <cell r="D1331">
            <v>0</v>
          </cell>
        </row>
        <row r="1332">
          <cell r="D1332">
            <v>0</v>
          </cell>
        </row>
        <row r="1333">
          <cell r="D1333">
            <v>2350.2199999999998</v>
          </cell>
        </row>
        <row r="1334">
          <cell r="D1334">
            <v>54.55</v>
          </cell>
        </row>
        <row r="1335">
          <cell r="D1335">
            <v>0</v>
          </cell>
        </row>
        <row r="1336">
          <cell r="D1336">
            <v>0</v>
          </cell>
        </row>
        <row r="1337">
          <cell r="D1337">
            <v>5529.3</v>
          </cell>
        </row>
        <row r="1338">
          <cell r="D1338">
            <v>3251.3</v>
          </cell>
        </row>
        <row r="1339">
          <cell r="D1339">
            <v>4845</v>
          </cell>
        </row>
        <row r="1340">
          <cell r="D1340">
            <v>2443</v>
          </cell>
        </row>
        <row r="1341">
          <cell r="D1341">
            <v>0</v>
          </cell>
        </row>
        <row r="1342">
          <cell r="D1342">
            <v>0</v>
          </cell>
        </row>
        <row r="1343">
          <cell r="D1343">
            <v>0</v>
          </cell>
        </row>
        <row r="1344">
          <cell r="D1344">
            <v>0</v>
          </cell>
        </row>
        <row r="1345">
          <cell r="D1345">
            <v>0</v>
          </cell>
        </row>
        <row r="1346">
          <cell r="D1346">
            <v>0</v>
          </cell>
        </row>
        <row r="1347">
          <cell r="D1347">
            <v>0</v>
          </cell>
        </row>
        <row r="1348">
          <cell r="D1348">
            <v>79</v>
          </cell>
        </row>
        <row r="1349">
          <cell r="D1349">
            <v>2309.2399999999998</v>
          </cell>
        </row>
        <row r="1350">
          <cell r="D1350">
            <v>0</v>
          </cell>
        </row>
        <row r="1351">
          <cell r="D1351">
            <v>0</v>
          </cell>
        </row>
        <row r="1352">
          <cell r="D1352">
            <v>0</v>
          </cell>
        </row>
        <row r="1353">
          <cell r="D1353">
            <v>0</v>
          </cell>
        </row>
        <row r="1354">
          <cell r="D1354">
            <v>0</v>
          </cell>
        </row>
        <row r="1355">
          <cell r="D1355">
            <v>0</v>
          </cell>
        </row>
        <row r="1356">
          <cell r="D1356">
            <v>13200</v>
          </cell>
        </row>
        <row r="1357">
          <cell r="D1357">
            <v>0</v>
          </cell>
        </row>
        <row r="1358">
          <cell r="D1358">
            <v>6845</v>
          </cell>
        </row>
        <row r="1359">
          <cell r="D1359">
            <v>261130</v>
          </cell>
        </row>
        <row r="1360">
          <cell r="D1360">
            <v>0</v>
          </cell>
        </row>
        <row r="1361">
          <cell r="D1361">
            <v>65282.5</v>
          </cell>
        </row>
        <row r="1362">
          <cell r="D1362">
            <v>6149.8</v>
          </cell>
        </row>
        <row r="1363">
          <cell r="D1363">
            <v>2388.27</v>
          </cell>
        </row>
        <row r="1364">
          <cell r="D1364">
            <v>26113</v>
          </cell>
        </row>
        <row r="1365">
          <cell r="D1365">
            <v>768</v>
          </cell>
        </row>
        <row r="1366">
          <cell r="D1366">
            <v>0</v>
          </cell>
        </row>
        <row r="1367">
          <cell r="D1367">
            <v>6250</v>
          </cell>
        </row>
        <row r="1368">
          <cell r="D1368">
            <v>1200</v>
          </cell>
        </row>
        <row r="1369">
          <cell r="D1369">
            <v>0</v>
          </cell>
        </row>
        <row r="1370">
          <cell r="D1370">
            <v>0</v>
          </cell>
        </row>
        <row r="1371">
          <cell r="D1371">
            <v>0</v>
          </cell>
        </row>
        <row r="1372">
          <cell r="D1372">
            <v>0</v>
          </cell>
        </row>
        <row r="1373">
          <cell r="D1373">
            <v>0</v>
          </cell>
        </row>
        <row r="1374">
          <cell r="D1374">
            <v>11078.49</v>
          </cell>
        </row>
        <row r="1375">
          <cell r="D1375">
            <v>0</v>
          </cell>
        </row>
        <row r="1376">
          <cell r="D1376">
            <v>0</v>
          </cell>
        </row>
        <row r="1377">
          <cell r="D1377">
            <v>0</v>
          </cell>
        </row>
        <row r="1378">
          <cell r="D1378">
            <v>0</v>
          </cell>
        </row>
        <row r="1379">
          <cell r="D1379">
            <v>0</v>
          </cell>
        </row>
        <row r="1380">
          <cell r="D1380">
            <v>0</v>
          </cell>
        </row>
        <row r="1381">
          <cell r="D1381">
            <v>25316.2</v>
          </cell>
        </row>
        <row r="1382">
          <cell r="D1382">
            <v>3986.27</v>
          </cell>
        </row>
        <row r="1383">
          <cell r="D1383">
            <v>0</v>
          </cell>
        </row>
        <row r="1384">
          <cell r="D1384">
            <v>-998.05</v>
          </cell>
        </row>
        <row r="1385">
          <cell r="D1385">
            <v>0</v>
          </cell>
        </row>
        <row r="1386">
          <cell r="D1386">
            <v>-476</v>
          </cell>
        </row>
        <row r="1387">
          <cell r="D1387">
            <v>32.130000000000003</v>
          </cell>
        </row>
        <row r="1388">
          <cell r="D1388">
            <v>0</v>
          </cell>
        </row>
        <row r="1389">
          <cell r="D1389">
            <v>0</v>
          </cell>
        </row>
        <row r="1390">
          <cell r="D1390">
            <v>22348.78</v>
          </cell>
        </row>
        <row r="1391">
          <cell r="D1391">
            <v>0</v>
          </cell>
        </row>
        <row r="1392">
          <cell r="D1392">
            <v>2870</v>
          </cell>
        </row>
        <row r="1393">
          <cell r="D1393">
            <v>740</v>
          </cell>
        </row>
        <row r="1394">
          <cell r="D1394">
            <v>1220</v>
          </cell>
        </row>
        <row r="1395">
          <cell r="D1395">
            <v>10251.299999999999</v>
          </cell>
        </row>
        <row r="1396">
          <cell r="D1396">
            <v>15157</v>
          </cell>
        </row>
        <row r="1397">
          <cell r="D1397">
            <v>0</v>
          </cell>
        </row>
        <row r="1398">
          <cell r="D1398">
            <v>0</v>
          </cell>
        </row>
        <row r="1399">
          <cell r="D1399">
            <v>11545.7</v>
          </cell>
        </row>
        <row r="1400">
          <cell r="D1400">
            <v>222038.33</v>
          </cell>
        </row>
        <row r="1401">
          <cell r="D1401">
            <v>0</v>
          </cell>
        </row>
        <row r="1402">
          <cell r="D1402">
            <v>0</v>
          </cell>
        </row>
        <row r="1403">
          <cell r="D1403">
            <v>0</v>
          </cell>
        </row>
        <row r="1404">
          <cell r="D1404">
            <v>123</v>
          </cell>
        </row>
        <row r="1405">
          <cell r="D1405">
            <v>4724</v>
          </cell>
        </row>
        <row r="1406">
          <cell r="D1406">
            <v>570</v>
          </cell>
        </row>
        <row r="1407">
          <cell r="D1407">
            <v>36</v>
          </cell>
        </row>
        <row r="1408">
          <cell r="D1408">
            <v>4077</v>
          </cell>
        </row>
        <row r="1409">
          <cell r="D1409">
            <v>0</v>
          </cell>
        </row>
        <row r="1410">
          <cell r="D1410">
            <v>1728.8</v>
          </cell>
        </row>
        <row r="1411">
          <cell r="D1411">
            <v>1200</v>
          </cell>
        </row>
        <row r="1412">
          <cell r="D1412">
            <v>0</v>
          </cell>
        </row>
        <row r="1413">
          <cell r="D1413">
            <v>0</v>
          </cell>
        </row>
        <row r="1414">
          <cell r="D1414">
            <v>0</v>
          </cell>
        </row>
        <row r="1415">
          <cell r="D1415">
            <v>0</v>
          </cell>
        </row>
        <row r="1416">
          <cell r="D1416">
            <v>0</v>
          </cell>
        </row>
        <row r="1417">
          <cell r="D1417">
            <v>0</v>
          </cell>
        </row>
        <row r="1418">
          <cell r="D1418">
            <v>0</v>
          </cell>
        </row>
        <row r="1419">
          <cell r="D1419">
            <v>1500</v>
          </cell>
        </row>
        <row r="1420">
          <cell r="D1420">
            <v>16000</v>
          </cell>
        </row>
        <row r="1421">
          <cell r="D1421">
            <v>0</v>
          </cell>
        </row>
        <row r="1422">
          <cell r="D1422">
            <v>0</v>
          </cell>
        </row>
        <row r="1423">
          <cell r="D1423">
            <v>0</v>
          </cell>
        </row>
        <row r="1424">
          <cell r="D1424">
            <v>0</v>
          </cell>
        </row>
        <row r="1425">
          <cell r="D1425">
            <v>24205.61</v>
          </cell>
        </row>
        <row r="1426">
          <cell r="D1426">
            <v>1923</v>
          </cell>
        </row>
        <row r="1427">
          <cell r="D1427">
            <v>157840</v>
          </cell>
        </row>
        <row r="1428">
          <cell r="D1428">
            <v>0</v>
          </cell>
        </row>
        <row r="1429">
          <cell r="D1429">
            <v>39460</v>
          </cell>
        </row>
        <row r="1430">
          <cell r="D1430">
            <v>5440</v>
          </cell>
        </row>
        <row r="1431">
          <cell r="D1431">
            <v>2637.55</v>
          </cell>
        </row>
        <row r="1432">
          <cell r="D1432">
            <v>15784</v>
          </cell>
        </row>
        <row r="1433">
          <cell r="D1433">
            <v>768</v>
          </cell>
        </row>
        <row r="1434">
          <cell r="D1434">
            <v>0</v>
          </cell>
        </row>
        <row r="1435">
          <cell r="D1435">
            <v>7143</v>
          </cell>
        </row>
        <row r="1436">
          <cell r="D1436">
            <v>1800</v>
          </cell>
        </row>
        <row r="1437">
          <cell r="D1437">
            <v>0</v>
          </cell>
        </row>
        <row r="1438">
          <cell r="D1438">
            <v>0</v>
          </cell>
        </row>
        <row r="1439">
          <cell r="D1439">
            <v>0</v>
          </cell>
        </row>
        <row r="1440">
          <cell r="D1440">
            <v>0</v>
          </cell>
        </row>
        <row r="1441">
          <cell r="D1441">
            <v>0</v>
          </cell>
        </row>
        <row r="1442">
          <cell r="D1442">
            <v>0</v>
          </cell>
        </row>
        <row r="1443">
          <cell r="D1443">
            <v>0</v>
          </cell>
        </row>
        <row r="1444">
          <cell r="D1444">
            <v>0</v>
          </cell>
        </row>
        <row r="1445">
          <cell r="D1445">
            <v>0</v>
          </cell>
        </row>
        <row r="1446">
          <cell r="D1446">
            <v>0</v>
          </cell>
        </row>
        <row r="1447">
          <cell r="D1447">
            <v>0</v>
          </cell>
        </row>
        <row r="1448">
          <cell r="D1448">
            <v>0</v>
          </cell>
        </row>
        <row r="1449">
          <cell r="D1449">
            <v>45033.52</v>
          </cell>
        </row>
        <row r="1450">
          <cell r="D1450">
            <v>0</v>
          </cell>
        </row>
        <row r="1451">
          <cell r="D1451">
            <v>499.75</v>
          </cell>
        </row>
        <row r="1452">
          <cell r="D1452">
            <v>0</v>
          </cell>
        </row>
        <row r="1453">
          <cell r="D1453">
            <v>-1688</v>
          </cell>
        </row>
        <row r="1454">
          <cell r="D1454">
            <v>-17.93</v>
          </cell>
        </row>
        <row r="1455">
          <cell r="D1455">
            <v>0</v>
          </cell>
        </row>
        <row r="1456">
          <cell r="D1456">
            <v>0</v>
          </cell>
        </row>
        <row r="1457">
          <cell r="D1457">
            <v>3210</v>
          </cell>
        </row>
        <row r="1458">
          <cell r="D1458">
            <v>0</v>
          </cell>
        </row>
        <row r="1459">
          <cell r="D1459">
            <v>0</v>
          </cell>
        </row>
        <row r="1460">
          <cell r="D1460">
            <v>500</v>
          </cell>
        </row>
        <row r="1461">
          <cell r="D1461">
            <v>1460</v>
          </cell>
        </row>
        <row r="1462">
          <cell r="D1462">
            <v>0</v>
          </cell>
        </row>
        <row r="1463">
          <cell r="D1463">
            <v>1684</v>
          </cell>
        </row>
        <row r="1464">
          <cell r="D1464">
            <v>0</v>
          </cell>
        </row>
        <row r="1465">
          <cell r="D1465">
            <v>0</v>
          </cell>
        </row>
        <row r="1466">
          <cell r="D1466">
            <v>0</v>
          </cell>
        </row>
        <row r="1467">
          <cell r="D1467">
            <v>1175.1099999999999</v>
          </cell>
        </row>
        <row r="1468">
          <cell r="D1468">
            <v>19014.93</v>
          </cell>
        </row>
        <row r="1469">
          <cell r="D1469">
            <v>0</v>
          </cell>
        </row>
        <row r="1470">
          <cell r="D1470">
            <v>0</v>
          </cell>
        </row>
        <row r="1471">
          <cell r="D1471">
            <v>0</v>
          </cell>
        </row>
        <row r="1472">
          <cell r="D1472">
            <v>642</v>
          </cell>
        </row>
        <row r="1473">
          <cell r="D1473">
            <v>201.4</v>
          </cell>
        </row>
        <row r="1474">
          <cell r="D1474">
            <v>421</v>
          </cell>
        </row>
        <row r="1475">
          <cell r="D1475">
            <v>0</v>
          </cell>
        </row>
        <row r="1476">
          <cell r="D1476">
            <v>1337</v>
          </cell>
        </row>
        <row r="1477">
          <cell r="D1477">
            <v>111793.5</v>
          </cell>
        </row>
        <row r="1478">
          <cell r="D1478">
            <v>0</v>
          </cell>
        </row>
        <row r="1479">
          <cell r="D1479">
            <v>0</v>
          </cell>
        </row>
        <row r="1480">
          <cell r="D1480">
            <v>0</v>
          </cell>
        </row>
        <row r="1481">
          <cell r="D1481">
            <v>3650</v>
          </cell>
        </row>
        <row r="1482">
          <cell r="D1482">
            <v>0</v>
          </cell>
        </row>
        <row r="1483">
          <cell r="D1483">
            <v>0</v>
          </cell>
        </row>
        <row r="1484">
          <cell r="D1484">
            <v>200</v>
          </cell>
        </row>
        <row r="1485">
          <cell r="D1485">
            <v>0</v>
          </cell>
        </row>
        <row r="1486">
          <cell r="D1486">
            <v>800</v>
          </cell>
        </row>
        <row r="1487">
          <cell r="D1487">
            <v>0</v>
          </cell>
        </row>
        <row r="1488">
          <cell r="D1488">
            <v>0</v>
          </cell>
        </row>
        <row r="1489">
          <cell r="D1489">
            <v>0</v>
          </cell>
        </row>
        <row r="1490">
          <cell r="D1490">
            <v>0</v>
          </cell>
        </row>
        <row r="1491">
          <cell r="D1491">
            <v>0</v>
          </cell>
        </row>
        <row r="1492">
          <cell r="D1492">
            <v>3995</v>
          </cell>
        </row>
        <row r="1493">
          <cell r="D1493">
            <v>0</v>
          </cell>
        </row>
        <row r="1494">
          <cell r="D1494">
            <v>5982.69</v>
          </cell>
        </row>
        <row r="1495">
          <cell r="D1495">
            <v>132620</v>
          </cell>
        </row>
        <row r="1496">
          <cell r="D1496">
            <v>0</v>
          </cell>
        </row>
        <row r="1497">
          <cell r="D1497">
            <v>33155</v>
          </cell>
        </row>
        <row r="1498">
          <cell r="D1498">
            <v>0</v>
          </cell>
        </row>
        <row r="1499">
          <cell r="D1499">
            <v>1306.6400000000001</v>
          </cell>
        </row>
        <row r="1500">
          <cell r="D1500">
            <v>13262</v>
          </cell>
        </row>
        <row r="1501">
          <cell r="D1501">
            <v>5652</v>
          </cell>
        </row>
        <row r="1502">
          <cell r="D1502">
            <v>0</v>
          </cell>
        </row>
        <row r="1503">
          <cell r="D1503">
            <v>0</v>
          </cell>
        </row>
        <row r="1504">
          <cell r="D1504">
            <v>2400</v>
          </cell>
        </row>
        <row r="1505">
          <cell r="D1505">
            <v>0</v>
          </cell>
        </row>
        <row r="1506">
          <cell r="D1506">
            <v>0</v>
          </cell>
        </row>
        <row r="1507">
          <cell r="D1507">
            <v>0</v>
          </cell>
        </row>
        <row r="1508">
          <cell r="D1508">
            <v>0</v>
          </cell>
        </row>
        <row r="1509">
          <cell r="D1509">
            <v>0</v>
          </cell>
        </row>
        <row r="1510">
          <cell r="D1510">
            <v>0</v>
          </cell>
        </row>
        <row r="1511">
          <cell r="D1511">
            <v>0</v>
          </cell>
        </row>
        <row r="1512">
          <cell r="D1512">
            <v>0</v>
          </cell>
        </row>
        <row r="1513">
          <cell r="D1513">
            <v>1420</v>
          </cell>
        </row>
        <row r="1514">
          <cell r="D1514">
            <v>9226</v>
          </cell>
        </row>
        <row r="1515">
          <cell r="D1515">
            <v>0</v>
          </cell>
        </row>
        <row r="1516">
          <cell r="D1516">
            <v>5000</v>
          </cell>
        </row>
        <row r="1517">
          <cell r="D1517">
            <v>5000</v>
          </cell>
        </row>
        <row r="1518">
          <cell r="D1518">
            <v>45508.2</v>
          </cell>
        </row>
        <row r="1519">
          <cell r="D1519">
            <v>7931.95</v>
          </cell>
        </row>
        <row r="1520">
          <cell r="D1520">
            <v>0</v>
          </cell>
        </row>
        <row r="1521">
          <cell r="D1521">
            <v>13936.59</v>
          </cell>
        </row>
        <row r="1522">
          <cell r="D1522">
            <v>0</v>
          </cell>
        </row>
        <row r="1523">
          <cell r="D1523">
            <v>165.38</v>
          </cell>
        </row>
        <row r="1524">
          <cell r="D1524">
            <v>-107.87</v>
          </cell>
        </row>
        <row r="1525">
          <cell r="D1525">
            <v>0</v>
          </cell>
        </row>
        <row r="1526">
          <cell r="D1526">
            <v>0</v>
          </cell>
        </row>
        <row r="1527">
          <cell r="D1527">
            <v>2500</v>
          </cell>
        </row>
        <row r="1528">
          <cell r="D1528">
            <v>0</v>
          </cell>
        </row>
        <row r="1529">
          <cell r="D1529">
            <v>7142</v>
          </cell>
        </row>
        <row r="1530">
          <cell r="D1530">
            <v>631</v>
          </cell>
        </row>
        <row r="1531">
          <cell r="D1531">
            <v>0</v>
          </cell>
        </row>
        <row r="1532">
          <cell r="D1532">
            <v>10550</v>
          </cell>
        </row>
        <row r="1533">
          <cell r="D1533">
            <v>9396.14</v>
          </cell>
        </row>
        <row r="1534">
          <cell r="D1534">
            <v>0</v>
          </cell>
        </row>
        <row r="1535">
          <cell r="D1535">
            <v>0</v>
          </cell>
        </row>
        <row r="1536">
          <cell r="D1536">
            <v>0</v>
          </cell>
        </row>
        <row r="1537">
          <cell r="D1537">
            <v>0</v>
          </cell>
        </row>
        <row r="1538">
          <cell r="D1538">
            <v>0</v>
          </cell>
        </row>
        <row r="1539">
          <cell r="D1539">
            <v>0</v>
          </cell>
        </row>
        <row r="1540">
          <cell r="D1540">
            <v>0</v>
          </cell>
        </row>
        <row r="1541">
          <cell r="D1541">
            <v>0</v>
          </cell>
        </row>
        <row r="1542">
          <cell r="D1542">
            <v>807</v>
          </cell>
        </row>
        <row r="1543">
          <cell r="D1543">
            <v>3230.2</v>
          </cell>
        </row>
        <row r="1544">
          <cell r="D1544">
            <v>2248</v>
          </cell>
        </row>
        <row r="1545">
          <cell r="D1545">
            <v>2478</v>
          </cell>
        </row>
        <row r="1546">
          <cell r="D1546">
            <v>6787</v>
          </cell>
        </row>
        <row r="1547">
          <cell r="D1547">
            <v>0</v>
          </cell>
        </row>
        <row r="1548">
          <cell r="D1548">
            <v>0</v>
          </cell>
        </row>
        <row r="1549">
          <cell r="D1549">
            <v>7350.48</v>
          </cell>
        </row>
        <row r="1550">
          <cell r="D1550">
            <v>0</v>
          </cell>
        </row>
        <row r="1551">
          <cell r="D1551">
            <v>0</v>
          </cell>
        </row>
        <row r="1552">
          <cell r="D1552">
            <v>900</v>
          </cell>
        </row>
        <row r="1553">
          <cell r="D1553">
            <v>0</v>
          </cell>
        </row>
        <row r="1554">
          <cell r="D1554">
            <v>602</v>
          </cell>
        </row>
        <row r="1555">
          <cell r="D1555">
            <v>3218.75</v>
          </cell>
        </row>
        <row r="1556">
          <cell r="D1556">
            <v>0</v>
          </cell>
        </row>
        <row r="1557">
          <cell r="D1557">
            <v>0</v>
          </cell>
        </row>
        <row r="1558">
          <cell r="D1558">
            <v>8700</v>
          </cell>
        </row>
        <row r="1559">
          <cell r="D1559">
            <v>0</v>
          </cell>
        </row>
        <row r="1560">
          <cell r="D1560">
            <v>0</v>
          </cell>
        </row>
        <row r="1561">
          <cell r="D1561">
            <v>9000</v>
          </cell>
        </row>
        <row r="1562">
          <cell r="D1562">
            <v>0</v>
          </cell>
        </row>
        <row r="1563">
          <cell r="D1563">
            <v>188894.44</v>
          </cell>
        </row>
        <row r="1564">
          <cell r="D1564">
            <v>0</v>
          </cell>
        </row>
        <row r="1565">
          <cell r="D1565">
            <v>15031.08</v>
          </cell>
        </row>
        <row r="1566">
          <cell r="D1566">
            <v>0</v>
          </cell>
        </row>
        <row r="1567">
          <cell r="D1567">
            <v>0</v>
          </cell>
        </row>
        <row r="1568">
          <cell r="D1568">
            <v>0</v>
          </cell>
        </row>
        <row r="1569">
          <cell r="D1569">
            <v>0</v>
          </cell>
        </row>
        <row r="1570">
          <cell r="D1570">
            <v>0</v>
          </cell>
        </row>
        <row r="1571">
          <cell r="D1571">
            <v>0</v>
          </cell>
        </row>
        <row r="1572">
          <cell r="D1572">
            <v>41790</v>
          </cell>
        </row>
        <row r="1573">
          <cell r="D1573">
            <v>2500380</v>
          </cell>
        </row>
        <row r="1574">
          <cell r="D1574">
            <v>4275.78</v>
          </cell>
        </row>
        <row r="1575">
          <cell r="D1575">
            <v>166025</v>
          </cell>
        </row>
        <row r="1576">
          <cell r="D1576">
            <v>0</v>
          </cell>
        </row>
        <row r="1577">
          <cell r="D1577">
            <v>41506.25</v>
          </cell>
        </row>
        <row r="1578">
          <cell r="D1578">
            <v>5911</v>
          </cell>
        </row>
        <row r="1579">
          <cell r="D1579">
            <v>1572.76</v>
          </cell>
        </row>
        <row r="1580">
          <cell r="D1580">
            <v>16602.5</v>
          </cell>
        </row>
        <row r="1581">
          <cell r="D1581">
            <v>1521.5</v>
          </cell>
        </row>
        <row r="1582">
          <cell r="D1582">
            <v>0</v>
          </cell>
        </row>
        <row r="1583">
          <cell r="D1583">
            <v>750</v>
          </cell>
        </row>
        <row r="1584">
          <cell r="D1584">
            <v>2400</v>
          </cell>
        </row>
        <row r="1585">
          <cell r="D1585">
            <v>0</v>
          </cell>
        </row>
        <row r="1586">
          <cell r="D1586">
            <v>0</v>
          </cell>
        </row>
        <row r="1587">
          <cell r="D1587">
            <v>0</v>
          </cell>
        </row>
        <row r="1588">
          <cell r="D1588">
            <v>0</v>
          </cell>
        </row>
        <row r="1589">
          <cell r="D1589">
            <v>0</v>
          </cell>
        </row>
        <row r="1590">
          <cell r="D1590">
            <v>0</v>
          </cell>
        </row>
        <row r="1591">
          <cell r="D1591">
            <v>0</v>
          </cell>
        </row>
        <row r="1592">
          <cell r="D1592">
            <v>0</v>
          </cell>
        </row>
        <row r="1593">
          <cell r="D1593">
            <v>0</v>
          </cell>
        </row>
        <row r="1594">
          <cell r="D1594">
            <v>17896.580000000002</v>
          </cell>
        </row>
        <row r="1595">
          <cell r="D1595">
            <v>0</v>
          </cell>
        </row>
        <row r="1596">
          <cell r="D1596">
            <v>5000</v>
          </cell>
        </row>
        <row r="1597">
          <cell r="D1597">
            <v>5000</v>
          </cell>
        </row>
        <row r="1598">
          <cell r="D1598">
            <v>13417.8</v>
          </cell>
        </row>
        <row r="1599">
          <cell r="D1599">
            <v>5997.59</v>
          </cell>
        </row>
        <row r="1600">
          <cell r="D1600">
            <v>0</v>
          </cell>
        </row>
        <row r="1601">
          <cell r="D1601">
            <v>102.52</v>
          </cell>
        </row>
        <row r="1602">
          <cell r="D1602">
            <v>0</v>
          </cell>
        </row>
        <row r="1603">
          <cell r="D1603">
            <v>586.59</v>
          </cell>
        </row>
        <row r="1604">
          <cell r="D1604">
            <v>-48.79</v>
          </cell>
        </row>
        <row r="1605">
          <cell r="D1605">
            <v>0</v>
          </cell>
        </row>
        <row r="1606">
          <cell r="D1606">
            <v>36348.019999999997</v>
          </cell>
        </row>
        <row r="1607">
          <cell r="D1607">
            <v>16230.07</v>
          </cell>
        </row>
        <row r="1608">
          <cell r="D1608">
            <v>0</v>
          </cell>
        </row>
        <row r="1609">
          <cell r="D1609">
            <v>2250</v>
          </cell>
        </row>
        <row r="1610">
          <cell r="D1610">
            <v>312</v>
          </cell>
        </row>
        <row r="1611">
          <cell r="D1611">
            <v>0</v>
          </cell>
        </row>
        <row r="1612">
          <cell r="D1612">
            <v>15748.1</v>
          </cell>
        </row>
        <row r="1613">
          <cell r="D1613">
            <v>2364</v>
          </cell>
        </row>
        <row r="1614">
          <cell r="D1614">
            <v>0</v>
          </cell>
        </row>
        <row r="1615">
          <cell r="D1615">
            <v>0</v>
          </cell>
        </row>
        <row r="1616">
          <cell r="D1616">
            <v>1219.8</v>
          </cell>
        </row>
        <row r="1617">
          <cell r="D1617">
            <v>1175.1099999999999</v>
          </cell>
        </row>
        <row r="1618">
          <cell r="D1618">
            <v>0</v>
          </cell>
        </row>
        <row r="1619">
          <cell r="D1619">
            <v>0</v>
          </cell>
        </row>
        <row r="1620">
          <cell r="D1620">
            <v>0</v>
          </cell>
        </row>
        <row r="1621">
          <cell r="D1621">
            <v>222</v>
          </cell>
        </row>
        <row r="1622">
          <cell r="D1622">
            <v>930</v>
          </cell>
        </row>
        <row r="1623">
          <cell r="D1623">
            <v>402</v>
          </cell>
        </row>
        <row r="1624">
          <cell r="D1624">
            <v>3075</v>
          </cell>
        </row>
        <row r="1625">
          <cell r="D1625">
            <v>16549.12</v>
          </cell>
        </row>
        <row r="1626">
          <cell r="D1626">
            <v>0</v>
          </cell>
        </row>
        <row r="1627">
          <cell r="D1627">
            <v>844.8</v>
          </cell>
        </row>
        <row r="1628">
          <cell r="D1628">
            <v>0</v>
          </cell>
        </row>
        <row r="1629">
          <cell r="D1629">
            <v>0</v>
          </cell>
        </row>
        <row r="1630">
          <cell r="D1630">
            <v>0</v>
          </cell>
        </row>
        <row r="1631">
          <cell r="D1631">
            <v>1400</v>
          </cell>
        </row>
        <row r="1632">
          <cell r="D1632">
            <v>0</v>
          </cell>
        </row>
        <row r="1633">
          <cell r="D1633">
            <v>441</v>
          </cell>
        </row>
        <row r="1634">
          <cell r="D1634">
            <v>0</v>
          </cell>
        </row>
        <row r="1635">
          <cell r="D1635">
            <v>0</v>
          </cell>
        </row>
        <row r="1636">
          <cell r="D1636">
            <v>0</v>
          </cell>
        </row>
        <row r="1637">
          <cell r="D1637">
            <v>0</v>
          </cell>
        </row>
        <row r="1638">
          <cell r="D1638">
            <v>0</v>
          </cell>
        </row>
        <row r="1639">
          <cell r="D1639">
            <v>0</v>
          </cell>
        </row>
        <row r="1640">
          <cell r="D1640">
            <v>0</v>
          </cell>
        </row>
        <row r="1641">
          <cell r="D1641">
            <v>67650</v>
          </cell>
        </row>
        <row r="1642">
          <cell r="D1642">
            <v>748</v>
          </cell>
        </row>
        <row r="1643">
          <cell r="D1643">
            <v>0</v>
          </cell>
        </row>
        <row r="1644">
          <cell r="D1644">
            <v>0</v>
          </cell>
        </row>
        <row r="1645">
          <cell r="D1645">
            <v>1640524.92</v>
          </cell>
        </row>
        <row r="1646">
          <cell r="D1646">
            <v>0</v>
          </cell>
        </row>
        <row r="1647">
          <cell r="D1647">
            <v>5000</v>
          </cell>
        </row>
        <row r="1648">
          <cell r="D1648">
            <v>0</v>
          </cell>
        </row>
        <row r="1649">
          <cell r="D1649">
            <v>0</v>
          </cell>
        </row>
        <row r="1650">
          <cell r="D1650">
            <v>14946</v>
          </cell>
        </row>
        <row r="1651">
          <cell r="D1651">
            <v>0</v>
          </cell>
        </row>
        <row r="1652">
          <cell r="D1652">
            <v>119540.44</v>
          </cell>
        </row>
        <row r="1653">
          <cell r="D1653">
            <v>323656.28000000003</v>
          </cell>
        </row>
        <row r="1654">
          <cell r="D1654">
            <v>171948.08</v>
          </cell>
        </row>
        <row r="1655">
          <cell r="D1655">
            <v>274791</v>
          </cell>
        </row>
        <row r="1656">
          <cell r="D1656">
            <v>0</v>
          </cell>
        </row>
        <row r="1657">
          <cell r="D1657">
            <v>67743.75</v>
          </cell>
        </row>
        <row r="1658">
          <cell r="D1658">
            <v>364</v>
          </cell>
        </row>
        <row r="1659">
          <cell r="D1659">
            <v>2892.21</v>
          </cell>
        </row>
        <row r="1660">
          <cell r="D1660">
            <v>27479.1</v>
          </cell>
        </row>
        <row r="1661">
          <cell r="D1661">
            <v>1905.5</v>
          </cell>
        </row>
        <row r="1662">
          <cell r="D1662">
            <v>0</v>
          </cell>
        </row>
        <row r="1663">
          <cell r="D1663">
            <v>22650</v>
          </cell>
        </row>
        <row r="1664">
          <cell r="D1664">
            <v>3000</v>
          </cell>
        </row>
        <row r="1665">
          <cell r="D1665">
            <v>0</v>
          </cell>
        </row>
        <row r="1666">
          <cell r="D1666">
            <v>0</v>
          </cell>
        </row>
        <row r="1667">
          <cell r="D1667">
            <v>0</v>
          </cell>
        </row>
        <row r="1668">
          <cell r="D1668">
            <v>0</v>
          </cell>
        </row>
        <row r="1669">
          <cell r="D1669">
            <v>0</v>
          </cell>
        </row>
        <row r="1670">
          <cell r="D1670">
            <v>0</v>
          </cell>
        </row>
        <row r="1671">
          <cell r="D1671">
            <v>0</v>
          </cell>
        </row>
        <row r="1672">
          <cell r="D1672">
            <v>0</v>
          </cell>
        </row>
        <row r="1673">
          <cell r="D1673">
            <v>0</v>
          </cell>
        </row>
        <row r="1674">
          <cell r="D1674">
            <v>9226</v>
          </cell>
        </row>
        <row r="1675">
          <cell r="D1675">
            <v>0</v>
          </cell>
        </row>
        <row r="1676">
          <cell r="D1676">
            <v>5000</v>
          </cell>
        </row>
        <row r="1677">
          <cell r="D1677">
            <v>5000</v>
          </cell>
        </row>
        <row r="1678">
          <cell r="D1678">
            <v>26814.2</v>
          </cell>
        </row>
        <row r="1679">
          <cell r="D1679">
            <v>10367.15</v>
          </cell>
        </row>
        <row r="1680">
          <cell r="D1680">
            <v>0</v>
          </cell>
        </row>
        <row r="1681">
          <cell r="D1681">
            <v>1208.01</v>
          </cell>
        </row>
        <row r="1682">
          <cell r="D1682">
            <v>0</v>
          </cell>
        </row>
        <row r="1683">
          <cell r="D1683">
            <v>-1509.19</v>
          </cell>
        </row>
        <row r="1684">
          <cell r="D1684">
            <v>-26.72</v>
          </cell>
        </row>
        <row r="1685">
          <cell r="D1685">
            <v>0</v>
          </cell>
        </row>
        <row r="1686">
          <cell r="D1686">
            <v>9565</v>
          </cell>
        </row>
        <row r="1687">
          <cell r="D1687">
            <v>37751.870000000003</v>
          </cell>
        </row>
        <row r="1688">
          <cell r="D1688">
            <v>0</v>
          </cell>
        </row>
        <row r="1689">
          <cell r="D1689">
            <v>1480</v>
          </cell>
        </row>
        <row r="1690">
          <cell r="D1690">
            <v>1440</v>
          </cell>
        </row>
        <row r="1691">
          <cell r="D1691">
            <v>0</v>
          </cell>
        </row>
        <row r="1692">
          <cell r="D1692">
            <v>15758.3</v>
          </cell>
        </row>
        <row r="1693">
          <cell r="D1693">
            <v>3330</v>
          </cell>
        </row>
        <row r="1694">
          <cell r="D1694">
            <v>0</v>
          </cell>
        </row>
        <row r="1695">
          <cell r="D1695">
            <v>0</v>
          </cell>
        </row>
        <row r="1696">
          <cell r="D1696">
            <v>933.47</v>
          </cell>
        </row>
        <row r="1697">
          <cell r="D1697">
            <v>0</v>
          </cell>
        </row>
        <row r="1698">
          <cell r="D1698">
            <v>0</v>
          </cell>
        </row>
        <row r="1699">
          <cell r="D1699">
            <v>0</v>
          </cell>
        </row>
        <row r="1700">
          <cell r="D1700">
            <v>0</v>
          </cell>
        </row>
        <row r="1701">
          <cell r="D1701">
            <v>801</v>
          </cell>
        </row>
        <row r="1702">
          <cell r="D1702">
            <v>20681.080000000002</v>
          </cell>
        </row>
        <row r="1703">
          <cell r="D1703">
            <v>2455</v>
          </cell>
        </row>
        <row r="1704">
          <cell r="D1704">
            <v>8775</v>
          </cell>
        </row>
        <row r="1705">
          <cell r="D1705">
            <v>18584</v>
          </cell>
        </row>
        <row r="1706">
          <cell r="D1706">
            <v>0</v>
          </cell>
        </row>
        <row r="1707">
          <cell r="D1707">
            <v>0</v>
          </cell>
        </row>
        <row r="1708">
          <cell r="D1708">
            <v>4224.53</v>
          </cell>
        </row>
        <row r="1709">
          <cell r="D1709">
            <v>9856</v>
          </cell>
        </row>
        <row r="1710">
          <cell r="D1710">
            <v>0</v>
          </cell>
        </row>
        <row r="1711">
          <cell r="D1711">
            <v>0</v>
          </cell>
        </row>
        <row r="1712">
          <cell r="D1712">
            <v>5350</v>
          </cell>
        </row>
        <row r="1713">
          <cell r="D1713">
            <v>349</v>
          </cell>
        </row>
        <row r="1714">
          <cell r="D1714">
            <v>7546.41</v>
          </cell>
        </row>
        <row r="1715">
          <cell r="D1715">
            <v>0</v>
          </cell>
        </row>
        <row r="1716">
          <cell r="D1716">
            <v>378978</v>
          </cell>
        </row>
        <row r="1717">
          <cell r="D1717">
            <v>0</v>
          </cell>
        </row>
        <row r="1718">
          <cell r="D1718">
            <v>0</v>
          </cell>
        </row>
        <row r="1719">
          <cell r="D1719">
            <v>0</v>
          </cell>
        </row>
        <row r="1720">
          <cell r="D1720">
            <v>3000</v>
          </cell>
        </row>
        <row r="1721">
          <cell r="D1721">
            <v>-90000</v>
          </cell>
        </row>
        <row r="1722">
          <cell r="D1722">
            <v>0</v>
          </cell>
        </row>
        <row r="1723">
          <cell r="D1723">
            <v>0</v>
          </cell>
        </row>
        <row r="1724">
          <cell r="D1724">
            <v>0</v>
          </cell>
        </row>
        <row r="1725">
          <cell r="D1725">
            <v>0</v>
          </cell>
        </row>
        <row r="1726">
          <cell r="D1726">
            <v>0</v>
          </cell>
        </row>
        <row r="1727">
          <cell r="D1727">
            <v>0</v>
          </cell>
        </row>
        <row r="1728">
          <cell r="D1728">
            <v>79303.27</v>
          </cell>
        </row>
        <row r="1729">
          <cell r="D1729">
            <v>0</v>
          </cell>
        </row>
        <row r="1730">
          <cell r="D1730">
            <v>68106.63</v>
          </cell>
        </row>
        <row r="1731">
          <cell r="D1731">
            <v>0</v>
          </cell>
        </row>
        <row r="1732">
          <cell r="D1732">
            <v>3613.6</v>
          </cell>
        </row>
        <row r="1733">
          <cell r="D1733">
            <v>0</v>
          </cell>
        </row>
        <row r="1734">
          <cell r="D1734">
            <v>0</v>
          </cell>
        </row>
        <row r="1735">
          <cell r="D1735">
            <v>0</v>
          </cell>
        </row>
        <row r="1736">
          <cell r="D1736">
            <v>0</v>
          </cell>
        </row>
        <row r="1737">
          <cell r="D1737">
            <v>0</v>
          </cell>
        </row>
        <row r="1738">
          <cell r="D1738">
            <v>0</v>
          </cell>
        </row>
        <row r="1739">
          <cell r="D1739">
            <v>0</v>
          </cell>
        </row>
        <row r="1740">
          <cell r="D1740">
            <v>0</v>
          </cell>
        </row>
        <row r="1741">
          <cell r="D1741">
            <v>0</v>
          </cell>
        </row>
        <row r="1742">
          <cell r="D1742">
            <v>0</v>
          </cell>
        </row>
        <row r="1743">
          <cell r="D1743">
            <v>0</v>
          </cell>
        </row>
        <row r="1744">
          <cell r="D1744">
            <v>0</v>
          </cell>
        </row>
        <row r="1745">
          <cell r="D1745">
            <v>0</v>
          </cell>
        </row>
        <row r="1746">
          <cell r="D1746">
            <v>0</v>
          </cell>
        </row>
        <row r="1747">
          <cell r="D1747">
            <v>0</v>
          </cell>
        </row>
        <row r="1748">
          <cell r="D1748">
            <v>0</v>
          </cell>
        </row>
        <row r="1749">
          <cell r="D1749">
            <v>0</v>
          </cell>
        </row>
        <row r="1750">
          <cell r="D1750">
            <v>0</v>
          </cell>
        </row>
        <row r="1751">
          <cell r="D1751">
            <v>0</v>
          </cell>
        </row>
        <row r="1752">
          <cell r="D1752">
            <v>0</v>
          </cell>
        </row>
        <row r="1753">
          <cell r="D1753">
            <v>0</v>
          </cell>
        </row>
        <row r="1754">
          <cell r="D1754">
            <v>0</v>
          </cell>
        </row>
        <row r="1755">
          <cell r="D1755">
            <v>0</v>
          </cell>
        </row>
        <row r="1756">
          <cell r="D1756">
            <v>0</v>
          </cell>
        </row>
        <row r="1757">
          <cell r="D1757">
            <v>0</v>
          </cell>
        </row>
        <row r="1758">
          <cell r="D1758">
            <v>0</v>
          </cell>
        </row>
        <row r="1759">
          <cell r="D1759">
            <v>0</v>
          </cell>
        </row>
        <row r="1760">
          <cell r="D1760">
            <v>0</v>
          </cell>
        </row>
        <row r="1761">
          <cell r="D1761">
            <v>0</v>
          </cell>
        </row>
        <row r="1762">
          <cell r="D1762">
            <v>0</v>
          </cell>
        </row>
        <row r="1763">
          <cell r="D1763">
            <v>0</v>
          </cell>
        </row>
        <row r="1764">
          <cell r="D1764">
            <v>0</v>
          </cell>
        </row>
        <row r="1765">
          <cell r="D1765">
            <v>0</v>
          </cell>
        </row>
        <row r="1766">
          <cell r="D1766">
            <v>0</v>
          </cell>
        </row>
        <row r="1767">
          <cell r="D1767">
            <v>0</v>
          </cell>
        </row>
        <row r="1768">
          <cell r="D1768">
            <v>0</v>
          </cell>
        </row>
        <row r="1769">
          <cell r="D1769">
            <v>0</v>
          </cell>
        </row>
        <row r="1770">
          <cell r="D1770">
            <v>0</v>
          </cell>
        </row>
        <row r="1771">
          <cell r="D1771">
            <v>0</v>
          </cell>
        </row>
        <row r="1772">
          <cell r="D1772">
            <v>0</v>
          </cell>
        </row>
        <row r="1773">
          <cell r="D1773">
            <v>0</v>
          </cell>
        </row>
        <row r="1774">
          <cell r="D1774">
            <v>0</v>
          </cell>
        </row>
        <row r="1775">
          <cell r="D1775">
            <v>0</v>
          </cell>
        </row>
        <row r="1776">
          <cell r="D1776">
            <v>0</v>
          </cell>
        </row>
        <row r="1777">
          <cell r="D1777">
            <v>0</v>
          </cell>
        </row>
        <row r="1778">
          <cell r="D1778">
            <v>0</v>
          </cell>
        </row>
        <row r="1779">
          <cell r="D1779">
            <v>0</v>
          </cell>
        </row>
        <row r="1780">
          <cell r="D1780">
            <v>0</v>
          </cell>
        </row>
        <row r="1781">
          <cell r="D1781">
            <v>0</v>
          </cell>
        </row>
        <row r="1782">
          <cell r="D1782">
            <v>0</v>
          </cell>
        </row>
        <row r="1783">
          <cell r="D1783">
            <v>0</v>
          </cell>
        </row>
        <row r="1784">
          <cell r="D1784">
            <v>0</v>
          </cell>
        </row>
        <row r="1785">
          <cell r="D1785">
            <v>0</v>
          </cell>
        </row>
        <row r="1786">
          <cell r="D1786">
            <v>0</v>
          </cell>
        </row>
        <row r="1787">
          <cell r="D1787">
            <v>0</v>
          </cell>
        </row>
        <row r="1788">
          <cell r="D1788">
            <v>0</v>
          </cell>
        </row>
        <row r="1789">
          <cell r="D1789">
            <v>0</v>
          </cell>
        </row>
        <row r="1790">
          <cell r="D1790">
            <v>0</v>
          </cell>
        </row>
        <row r="1791">
          <cell r="D1791">
            <v>0</v>
          </cell>
        </row>
        <row r="1792">
          <cell r="D1792">
            <v>0</v>
          </cell>
        </row>
        <row r="1793">
          <cell r="D1793">
            <v>0</v>
          </cell>
        </row>
        <row r="1794">
          <cell r="D1794">
            <v>0</v>
          </cell>
        </row>
        <row r="1795">
          <cell r="D1795">
            <v>0</v>
          </cell>
        </row>
        <row r="1796">
          <cell r="D1796">
            <v>0</v>
          </cell>
        </row>
        <row r="1797">
          <cell r="D1797">
            <v>87700</v>
          </cell>
        </row>
        <row r="1798">
          <cell r="D1798">
            <v>0</v>
          </cell>
        </row>
        <row r="1799">
          <cell r="D1799">
            <v>21925</v>
          </cell>
        </row>
        <row r="1800">
          <cell r="D1800">
            <v>6182</v>
          </cell>
        </row>
        <row r="1801">
          <cell r="D1801">
            <v>874.07</v>
          </cell>
        </row>
        <row r="1802">
          <cell r="D1802">
            <v>8770</v>
          </cell>
        </row>
        <row r="1803">
          <cell r="D1803">
            <v>384</v>
          </cell>
        </row>
        <row r="1804">
          <cell r="D1804">
            <v>0</v>
          </cell>
        </row>
        <row r="1805">
          <cell r="D1805">
            <v>0</v>
          </cell>
        </row>
        <row r="1806">
          <cell r="D1806">
            <v>600</v>
          </cell>
        </row>
        <row r="1807">
          <cell r="D1807">
            <v>0</v>
          </cell>
        </row>
        <row r="1808">
          <cell r="D1808">
            <v>0</v>
          </cell>
        </row>
        <row r="1809">
          <cell r="D1809">
            <v>0</v>
          </cell>
        </row>
        <row r="1810">
          <cell r="D1810">
            <v>0</v>
          </cell>
        </row>
        <row r="1811">
          <cell r="D1811">
            <v>0</v>
          </cell>
        </row>
        <row r="1812">
          <cell r="D1812">
            <v>0</v>
          </cell>
        </row>
        <row r="1813">
          <cell r="D1813">
            <v>0</v>
          </cell>
        </row>
        <row r="1814">
          <cell r="D1814">
            <v>0</v>
          </cell>
        </row>
        <row r="1815">
          <cell r="D1815">
            <v>0</v>
          </cell>
        </row>
        <row r="1816">
          <cell r="D1816">
            <v>0</v>
          </cell>
        </row>
        <row r="1817">
          <cell r="D1817">
            <v>15148.3</v>
          </cell>
        </row>
        <row r="1818">
          <cell r="D1818">
            <v>0</v>
          </cell>
        </row>
        <row r="1819">
          <cell r="D1819">
            <v>0</v>
          </cell>
        </row>
        <row r="1820">
          <cell r="D1820">
            <v>17845</v>
          </cell>
        </row>
        <row r="1821">
          <cell r="D1821">
            <v>303.86</v>
          </cell>
        </row>
        <row r="1822">
          <cell r="D1822">
            <v>0</v>
          </cell>
        </row>
        <row r="1823">
          <cell r="D1823">
            <v>2604.84</v>
          </cell>
        </row>
        <row r="1824">
          <cell r="D1824">
            <v>0</v>
          </cell>
        </row>
        <row r="1825">
          <cell r="D1825">
            <v>387.76</v>
          </cell>
        </row>
        <row r="1826">
          <cell r="D1826">
            <v>-17.93</v>
          </cell>
        </row>
        <row r="1827">
          <cell r="D1827">
            <v>0</v>
          </cell>
        </row>
        <row r="1828">
          <cell r="D1828">
            <v>0</v>
          </cell>
        </row>
        <row r="1829">
          <cell r="D1829">
            <v>3210</v>
          </cell>
        </row>
        <row r="1830">
          <cell r="D1830">
            <v>0</v>
          </cell>
        </row>
        <row r="1831">
          <cell r="D1831">
            <v>2965</v>
          </cell>
        </row>
        <row r="1832">
          <cell r="D1832">
            <v>290</v>
          </cell>
        </row>
        <row r="1833">
          <cell r="D1833">
            <v>0</v>
          </cell>
        </row>
        <row r="1834">
          <cell r="D1834">
            <v>3200</v>
          </cell>
        </row>
        <row r="1835">
          <cell r="D1835">
            <v>2486</v>
          </cell>
        </row>
        <row r="1836">
          <cell r="D1836">
            <v>0</v>
          </cell>
        </row>
        <row r="1837">
          <cell r="D1837">
            <v>0</v>
          </cell>
        </row>
        <row r="1838">
          <cell r="D1838">
            <v>0</v>
          </cell>
        </row>
        <row r="1839">
          <cell r="D1839">
            <v>1175.1099999999999</v>
          </cell>
        </row>
        <row r="1840">
          <cell r="D1840">
            <v>0</v>
          </cell>
        </row>
        <row r="1841">
          <cell r="D1841">
            <v>0</v>
          </cell>
        </row>
        <row r="1842">
          <cell r="D1842">
            <v>0</v>
          </cell>
        </row>
        <row r="1843">
          <cell r="D1843">
            <v>45</v>
          </cell>
        </row>
        <row r="1844">
          <cell r="D1844">
            <v>898.8</v>
          </cell>
        </row>
        <row r="1845">
          <cell r="D1845">
            <v>0</v>
          </cell>
        </row>
        <row r="1846">
          <cell r="D1846">
            <v>60</v>
          </cell>
        </row>
        <row r="1847">
          <cell r="D1847">
            <v>1863</v>
          </cell>
        </row>
        <row r="1848">
          <cell r="D1848">
            <v>0</v>
          </cell>
        </row>
        <row r="1849">
          <cell r="D1849">
            <v>1912</v>
          </cell>
        </row>
        <row r="1850">
          <cell r="D1850">
            <v>0</v>
          </cell>
        </row>
        <row r="1851">
          <cell r="D1851">
            <v>0</v>
          </cell>
        </row>
        <row r="1852">
          <cell r="D1852">
            <v>0</v>
          </cell>
        </row>
        <row r="1853">
          <cell r="D1853">
            <v>0</v>
          </cell>
        </row>
        <row r="1854">
          <cell r="D1854">
            <v>100</v>
          </cell>
        </row>
        <row r="1855">
          <cell r="D1855">
            <v>394</v>
          </cell>
        </row>
        <row r="1856">
          <cell r="D1856">
            <v>0</v>
          </cell>
        </row>
        <row r="1857">
          <cell r="D1857">
            <v>0</v>
          </cell>
        </row>
        <row r="1858">
          <cell r="D1858">
            <v>0</v>
          </cell>
        </row>
        <row r="1859">
          <cell r="D1859">
            <v>0</v>
          </cell>
        </row>
        <row r="1860">
          <cell r="D1860">
            <v>0</v>
          </cell>
        </row>
        <row r="1861">
          <cell r="D1861">
            <v>0</v>
          </cell>
        </row>
        <row r="1862">
          <cell r="D1862">
            <v>0</v>
          </cell>
        </row>
        <row r="1863">
          <cell r="D1863">
            <v>2428.5</v>
          </cell>
        </row>
        <row r="1864">
          <cell r="D1864">
            <v>0</v>
          </cell>
        </row>
        <row r="1865">
          <cell r="D1865">
            <v>0</v>
          </cell>
        </row>
        <row r="1866">
          <cell r="D1866">
            <v>0</v>
          </cell>
        </row>
        <row r="1867">
          <cell r="D1867">
            <v>0</v>
          </cell>
        </row>
        <row r="1868">
          <cell r="D1868">
            <v>0</v>
          </cell>
        </row>
        <row r="1869">
          <cell r="D1869">
            <v>0</v>
          </cell>
        </row>
        <row r="1870">
          <cell r="D1870">
            <v>0</v>
          </cell>
        </row>
        <row r="1871">
          <cell r="D1871">
            <v>0</v>
          </cell>
        </row>
        <row r="1872">
          <cell r="D1872">
            <v>0</v>
          </cell>
        </row>
        <row r="1873">
          <cell r="D1873">
            <v>121820</v>
          </cell>
        </row>
        <row r="1874">
          <cell r="D1874">
            <v>343.75</v>
          </cell>
        </row>
        <row r="1875">
          <cell r="D1875">
            <v>30455</v>
          </cell>
        </row>
        <row r="1876">
          <cell r="D1876">
            <v>950</v>
          </cell>
        </row>
        <row r="1877">
          <cell r="D1877">
            <v>2929.2</v>
          </cell>
        </row>
        <row r="1878">
          <cell r="D1878">
            <v>12182</v>
          </cell>
        </row>
        <row r="1879">
          <cell r="D1879">
            <v>1888</v>
          </cell>
        </row>
        <row r="1880">
          <cell r="D1880">
            <v>0</v>
          </cell>
        </row>
        <row r="1881">
          <cell r="D1881">
            <v>6200</v>
          </cell>
        </row>
        <row r="1882">
          <cell r="D1882">
            <v>5400</v>
          </cell>
        </row>
        <row r="1883">
          <cell r="D1883">
            <v>0</v>
          </cell>
        </row>
        <row r="1884">
          <cell r="D1884">
            <v>0</v>
          </cell>
        </row>
        <row r="1885">
          <cell r="D1885">
            <v>0</v>
          </cell>
        </row>
        <row r="1886">
          <cell r="D1886">
            <v>0</v>
          </cell>
        </row>
        <row r="1887">
          <cell r="D1887">
            <v>0</v>
          </cell>
        </row>
        <row r="1888">
          <cell r="D1888">
            <v>0</v>
          </cell>
        </row>
        <row r="1889">
          <cell r="D1889">
            <v>0</v>
          </cell>
        </row>
        <row r="1890">
          <cell r="D1890">
            <v>4457.2</v>
          </cell>
        </row>
        <row r="1891">
          <cell r="D1891">
            <v>0</v>
          </cell>
        </row>
        <row r="1892">
          <cell r="D1892">
            <v>0</v>
          </cell>
        </row>
        <row r="1893">
          <cell r="D1893">
            <v>0</v>
          </cell>
        </row>
        <row r="1894">
          <cell r="D1894">
            <v>0</v>
          </cell>
        </row>
        <row r="1895">
          <cell r="D1895">
            <v>0</v>
          </cell>
        </row>
        <row r="1896">
          <cell r="D1896">
            <v>12532.5</v>
          </cell>
        </row>
        <row r="1897">
          <cell r="D1897">
            <v>0</v>
          </cell>
        </row>
        <row r="1898">
          <cell r="D1898">
            <v>0</v>
          </cell>
        </row>
        <row r="1899">
          <cell r="D1899">
            <v>0</v>
          </cell>
        </row>
        <row r="1900">
          <cell r="D1900">
            <v>-580</v>
          </cell>
        </row>
        <row r="1901">
          <cell r="D1901">
            <v>0</v>
          </cell>
        </row>
        <row r="1902">
          <cell r="D1902">
            <v>-68</v>
          </cell>
        </row>
        <row r="1903">
          <cell r="D1903">
            <v>0</v>
          </cell>
        </row>
        <row r="1904">
          <cell r="D1904">
            <v>0</v>
          </cell>
        </row>
        <row r="1905">
          <cell r="D1905">
            <v>0</v>
          </cell>
        </row>
        <row r="1906">
          <cell r="D1906">
            <v>0</v>
          </cell>
        </row>
        <row r="1907">
          <cell r="D1907">
            <v>0</v>
          </cell>
        </row>
        <row r="1908">
          <cell r="D1908">
            <v>0</v>
          </cell>
        </row>
        <row r="1909">
          <cell r="D1909">
            <v>2200</v>
          </cell>
        </row>
        <row r="1910">
          <cell r="D1910">
            <v>0</v>
          </cell>
        </row>
        <row r="1911">
          <cell r="D1911">
            <v>0</v>
          </cell>
        </row>
        <row r="1912">
          <cell r="D1912">
            <v>0</v>
          </cell>
        </row>
        <row r="1913">
          <cell r="D1913">
            <v>0</v>
          </cell>
        </row>
        <row r="1914">
          <cell r="D1914">
            <v>0</v>
          </cell>
        </row>
        <row r="1915">
          <cell r="D1915">
            <v>2350.2199999999998</v>
          </cell>
        </row>
        <row r="1916">
          <cell r="D1916">
            <v>0</v>
          </cell>
        </row>
        <row r="1917">
          <cell r="D1917">
            <v>0</v>
          </cell>
        </row>
        <row r="1918">
          <cell r="D1918">
            <v>0</v>
          </cell>
        </row>
        <row r="1919">
          <cell r="D1919">
            <v>5646</v>
          </cell>
        </row>
        <row r="1920">
          <cell r="D1920">
            <v>18604.8</v>
          </cell>
        </row>
        <row r="1921">
          <cell r="D1921">
            <v>2625</v>
          </cell>
        </row>
        <row r="1922">
          <cell r="D1922">
            <v>7144</v>
          </cell>
        </row>
        <row r="1923">
          <cell r="D1923">
            <v>0</v>
          </cell>
        </row>
        <row r="1924">
          <cell r="D1924">
            <v>0</v>
          </cell>
        </row>
        <row r="1925">
          <cell r="D1925">
            <v>36</v>
          </cell>
        </row>
        <row r="1926">
          <cell r="D1926">
            <v>0</v>
          </cell>
        </row>
        <row r="1927">
          <cell r="D1927">
            <v>0</v>
          </cell>
        </row>
        <row r="1928">
          <cell r="D1928">
            <v>140</v>
          </cell>
        </row>
        <row r="1929">
          <cell r="D1929">
            <v>0</v>
          </cell>
        </row>
        <row r="1930">
          <cell r="D1930">
            <v>439</v>
          </cell>
        </row>
        <row r="1931">
          <cell r="D1931">
            <v>33522.47</v>
          </cell>
        </row>
        <row r="1932">
          <cell r="D1932">
            <v>0</v>
          </cell>
        </row>
        <row r="1933">
          <cell r="D1933">
            <v>0</v>
          </cell>
        </row>
        <row r="1934">
          <cell r="D1934">
            <v>0</v>
          </cell>
        </row>
        <row r="1935">
          <cell r="D1935">
            <v>0</v>
          </cell>
        </row>
        <row r="1936">
          <cell r="D1936">
            <v>0</v>
          </cell>
        </row>
        <row r="1937">
          <cell r="D1937">
            <v>1326994</v>
          </cell>
        </row>
        <row r="1938">
          <cell r="D1938">
            <v>0</v>
          </cell>
        </row>
        <row r="1939">
          <cell r="D1939">
            <v>0</v>
          </cell>
        </row>
        <row r="1940">
          <cell r="D1940">
            <v>0</v>
          </cell>
        </row>
        <row r="1941">
          <cell r="D1941">
            <v>6975</v>
          </cell>
        </row>
        <row r="1942">
          <cell r="D1942">
            <v>0</v>
          </cell>
        </row>
        <row r="1943">
          <cell r="D1943">
            <v>0</v>
          </cell>
        </row>
        <row r="1944">
          <cell r="D1944">
            <v>0</v>
          </cell>
        </row>
        <row r="1945">
          <cell r="D1945">
            <v>0</v>
          </cell>
        </row>
        <row r="1946">
          <cell r="D1946">
            <v>0</v>
          </cell>
        </row>
        <row r="1947">
          <cell r="D1947">
            <v>0</v>
          </cell>
        </row>
        <row r="1948">
          <cell r="D1948">
            <v>0</v>
          </cell>
        </row>
        <row r="1949">
          <cell r="D1949">
            <v>0</v>
          </cell>
        </row>
        <row r="1950">
          <cell r="D1950">
            <v>0</v>
          </cell>
        </row>
        <row r="1951">
          <cell r="D1951">
            <v>0</v>
          </cell>
        </row>
        <row r="1952">
          <cell r="D1952">
            <v>0</v>
          </cell>
        </row>
        <row r="1953">
          <cell r="D1953">
            <v>0</v>
          </cell>
        </row>
        <row r="1954">
          <cell r="D1954">
            <v>0</v>
          </cell>
        </row>
        <row r="1955">
          <cell r="D1955">
            <v>-7512</v>
          </cell>
        </row>
        <row r="1956">
          <cell r="D1956">
            <v>0</v>
          </cell>
        </row>
        <row r="1957">
          <cell r="D1957">
            <v>0</v>
          </cell>
        </row>
        <row r="1958">
          <cell r="D1958">
            <v>0</v>
          </cell>
        </row>
        <row r="1959">
          <cell r="D1959">
            <v>0</v>
          </cell>
        </row>
        <row r="1960">
          <cell r="D1960">
            <v>0</v>
          </cell>
        </row>
        <row r="1961">
          <cell r="D1961">
            <v>0</v>
          </cell>
        </row>
        <row r="1962">
          <cell r="D1962">
            <v>0</v>
          </cell>
        </row>
        <row r="1963">
          <cell r="D1963">
            <v>0</v>
          </cell>
        </row>
        <row r="1964">
          <cell r="D1964">
            <v>0</v>
          </cell>
        </row>
        <row r="1965">
          <cell r="D1965">
            <v>0</v>
          </cell>
        </row>
        <row r="1966">
          <cell r="D1966">
            <v>0</v>
          </cell>
        </row>
        <row r="1967">
          <cell r="D1967">
            <v>0</v>
          </cell>
        </row>
        <row r="1968">
          <cell r="D1968">
            <v>0</v>
          </cell>
        </row>
        <row r="1969">
          <cell r="D1969">
            <v>0</v>
          </cell>
        </row>
        <row r="1970">
          <cell r="D1970">
            <v>0</v>
          </cell>
        </row>
        <row r="1971">
          <cell r="D1971">
            <v>0</v>
          </cell>
        </row>
        <row r="1972">
          <cell r="D1972">
            <v>0</v>
          </cell>
        </row>
        <row r="1973">
          <cell r="D1973">
            <v>0</v>
          </cell>
        </row>
        <row r="1974">
          <cell r="D1974">
            <v>0</v>
          </cell>
        </row>
        <row r="1975">
          <cell r="D1975">
            <v>0</v>
          </cell>
        </row>
        <row r="1976">
          <cell r="D1976">
            <v>0</v>
          </cell>
        </row>
        <row r="1977">
          <cell r="D1977">
            <v>0</v>
          </cell>
        </row>
        <row r="1978">
          <cell r="D1978">
            <v>0</v>
          </cell>
        </row>
        <row r="1979">
          <cell r="D1979">
            <v>0</v>
          </cell>
        </row>
        <row r="1980">
          <cell r="D1980">
            <v>0</v>
          </cell>
        </row>
        <row r="1981">
          <cell r="D1981">
            <v>0</v>
          </cell>
        </row>
        <row r="1982">
          <cell r="D1982">
            <v>0</v>
          </cell>
        </row>
        <row r="1983">
          <cell r="D1983">
            <v>0</v>
          </cell>
        </row>
        <row r="1984">
          <cell r="D1984">
            <v>0</v>
          </cell>
        </row>
        <row r="1985">
          <cell r="D1985">
            <v>0</v>
          </cell>
        </row>
        <row r="1986">
          <cell r="D1986">
            <v>0</v>
          </cell>
        </row>
        <row r="1987">
          <cell r="D1987">
            <v>0</v>
          </cell>
        </row>
        <row r="1988">
          <cell r="D1988">
            <v>0</v>
          </cell>
        </row>
        <row r="1989">
          <cell r="D1989">
            <v>0</v>
          </cell>
        </row>
        <row r="1990">
          <cell r="D1990">
            <v>0</v>
          </cell>
        </row>
        <row r="1991">
          <cell r="D1991">
            <v>0</v>
          </cell>
        </row>
        <row r="1992">
          <cell r="D1992">
            <v>0</v>
          </cell>
        </row>
        <row r="1993">
          <cell r="D1993">
            <v>0</v>
          </cell>
        </row>
        <row r="1994">
          <cell r="D1994">
            <v>0</v>
          </cell>
        </row>
        <row r="1995">
          <cell r="D1995">
            <v>0</v>
          </cell>
        </row>
        <row r="1996">
          <cell r="D1996">
            <v>0</v>
          </cell>
        </row>
        <row r="1997">
          <cell r="D1997">
            <v>0</v>
          </cell>
        </row>
        <row r="1998">
          <cell r="D1998">
            <v>0</v>
          </cell>
        </row>
        <row r="1999">
          <cell r="D1999">
            <v>21468.080000000002</v>
          </cell>
        </row>
        <row r="2000">
          <cell r="D2000">
            <v>0</v>
          </cell>
        </row>
        <row r="2001">
          <cell r="D2001">
            <v>1366.67</v>
          </cell>
        </row>
        <row r="2002">
          <cell r="D2002">
            <v>0</v>
          </cell>
        </row>
        <row r="2003">
          <cell r="D2003">
            <v>0</v>
          </cell>
        </row>
        <row r="2004">
          <cell r="D2004">
            <v>0</v>
          </cell>
        </row>
        <row r="2005">
          <cell r="D2005">
            <v>0</v>
          </cell>
        </row>
        <row r="2006">
          <cell r="D2006">
            <v>0</v>
          </cell>
        </row>
        <row r="2007">
          <cell r="D2007">
            <v>0</v>
          </cell>
        </row>
        <row r="2008">
          <cell r="D2008">
            <v>0</v>
          </cell>
        </row>
        <row r="2009">
          <cell r="D2009">
            <v>0</v>
          </cell>
        </row>
        <row r="2010">
          <cell r="D2010">
            <v>0</v>
          </cell>
        </row>
        <row r="2011">
          <cell r="D2011">
            <v>0</v>
          </cell>
        </row>
        <row r="2012">
          <cell r="D2012">
            <v>0</v>
          </cell>
        </row>
        <row r="2013">
          <cell r="D2013">
            <v>0</v>
          </cell>
        </row>
        <row r="2014">
          <cell r="D2014">
            <v>0</v>
          </cell>
        </row>
        <row r="2015">
          <cell r="D2015">
            <v>0</v>
          </cell>
        </row>
        <row r="2016">
          <cell r="D2016">
            <v>0</v>
          </cell>
        </row>
        <row r="2017">
          <cell r="D2017">
            <v>0</v>
          </cell>
        </row>
        <row r="2018">
          <cell r="D2018">
            <v>0</v>
          </cell>
        </row>
        <row r="2019">
          <cell r="D2019">
            <v>0</v>
          </cell>
        </row>
        <row r="2020">
          <cell r="D2020">
            <v>0</v>
          </cell>
        </row>
        <row r="2021">
          <cell r="D2021">
            <v>0</v>
          </cell>
        </row>
        <row r="2022">
          <cell r="D2022">
            <v>0</v>
          </cell>
        </row>
        <row r="2023">
          <cell r="D2023">
            <v>0</v>
          </cell>
        </row>
        <row r="2024">
          <cell r="D2024">
            <v>0</v>
          </cell>
        </row>
        <row r="2025">
          <cell r="D2025">
            <v>0</v>
          </cell>
        </row>
        <row r="2026">
          <cell r="D2026">
            <v>0</v>
          </cell>
        </row>
        <row r="2027">
          <cell r="D2027">
            <v>0</v>
          </cell>
        </row>
        <row r="2028">
          <cell r="D2028">
            <v>0</v>
          </cell>
        </row>
        <row r="2029">
          <cell r="D2029">
            <v>0</v>
          </cell>
        </row>
        <row r="2030">
          <cell r="D2030">
            <v>0</v>
          </cell>
        </row>
        <row r="2031">
          <cell r="D2031">
            <v>679759.62</v>
          </cell>
        </row>
        <row r="2032">
          <cell r="D2032">
            <v>-58075.31</v>
          </cell>
        </row>
        <row r="2033">
          <cell r="D2033">
            <v>-2167474.4</v>
          </cell>
        </row>
        <row r="2034">
          <cell r="D2034">
            <v>487775.7</v>
          </cell>
        </row>
        <row r="2035">
          <cell r="D2035">
            <v>-312393.25</v>
          </cell>
        </row>
        <row r="2036">
          <cell r="D2036">
            <v>-17618367.039999999</v>
          </cell>
        </row>
        <row r="2037">
          <cell r="D2037">
            <v>0</v>
          </cell>
        </row>
        <row r="2038">
          <cell r="D2038">
            <v>-1057000</v>
          </cell>
        </row>
        <row r="2039">
          <cell r="D2039">
            <v>0</v>
          </cell>
        </row>
        <row r="2040">
          <cell r="D2040">
            <v>0</v>
          </cell>
        </row>
        <row r="2041">
          <cell r="D2041">
            <v>0</v>
          </cell>
        </row>
        <row r="2042">
          <cell r="D2042">
            <v>0</v>
          </cell>
        </row>
        <row r="2043">
          <cell r="D2043">
            <v>1030322.13</v>
          </cell>
        </row>
        <row r="2044">
          <cell r="D2044">
            <v>-403200</v>
          </cell>
        </row>
        <row r="2045">
          <cell r="D2045">
            <v>1273895</v>
          </cell>
        </row>
        <row r="2046">
          <cell r="D2046">
            <v>182742.97</v>
          </cell>
        </row>
        <row r="2047">
          <cell r="D2047">
            <v>643200</v>
          </cell>
        </row>
        <row r="2048">
          <cell r="D2048">
            <v>-964595.81</v>
          </cell>
        </row>
        <row r="2049">
          <cell r="D2049">
            <v>-217232.85</v>
          </cell>
        </row>
        <row r="2050">
          <cell r="D2050">
            <v>-284100</v>
          </cell>
        </row>
        <row r="2051">
          <cell r="D2051">
            <v>0</v>
          </cell>
        </row>
        <row r="2052">
          <cell r="D2052">
            <v>-1096631.79</v>
          </cell>
        </row>
        <row r="2053">
          <cell r="D2053">
            <v>-73249.98</v>
          </cell>
        </row>
        <row r="2054">
          <cell r="D2054">
            <v>57483.64</v>
          </cell>
        </row>
        <row r="2055">
          <cell r="D2055">
            <v>-183213.94</v>
          </cell>
        </row>
        <row r="2056">
          <cell r="D2056">
            <v>0</v>
          </cell>
        </row>
        <row r="2057">
          <cell r="D2057">
            <v>0</v>
          </cell>
        </row>
        <row r="2058">
          <cell r="D2058">
            <v>5632955.21</v>
          </cell>
        </row>
        <row r="2059">
          <cell r="D2059">
            <v>0</v>
          </cell>
        </row>
        <row r="2060">
          <cell r="D2060">
            <v>0</v>
          </cell>
        </row>
        <row r="2061">
          <cell r="D2061">
            <v>122306260.83</v>
          </cell>
        </row>
        <row r="2062">
          <cell r="D2062">
            <v>382661147.68000001</v>
          </cell>
        </row>
        <row r="2063">
          <cell r="D2063">
            <v>0</v>
          </cell>
        </row>
        <row r="2064">
          <cell r="D2064">
            <v>430494.95</v>
          </cell>
        </row>
        <row r="2065">
          <cell r="D2065">
            <v>0</v>
          </cell>
        </row>
        <row r="2066">
          <cell r="D2066">
            <v>0</v>
          </cell>
        </row>
        <row r="2067">
          <cell r="D2067">
            <v>1866394</v>
          </cell>
        </row>
        <row r="2068">
          <cell r="D2068">
            <v>-90818514.849999994</v>
          </cell>
        </row>
        <row r="2069">
          <cell r="D2069">
            <v>-407986716.76999998</v>
          </cell>
        </row>
        <row r="2070">
          <cell r="D2070">
            <v>-95639.360000000001</v>
          </cell>
        </row>
        <row r="2071">
          <cell r="D2071">
            <v>-926517.93</v>
          </cell>
        </row>
        <row r="2072">
          <cell r="D2072">
            <v>-6507966.1100000003</v>
          </cell>
        </row>
        <row r="2073">
          <cell r="D2073">
            <v>-39809.870000000003</v>
          </cell>
        </row>
        <row r="2074">
          <cell r="D2074">
            <v>-52444.01</v>
          </cell>
        </row>
        <row r="2075">
          <cell r="D2075">
            <v>-64581.04</v>
          </cell>
        </row>
        <row r="2076">
          <cell r="D2076">
            <v>-27751.64</v>
          </cell>
        </row>
        <row r="2077">
          <cell r="D2077">
            <v>0</v>
          </cell>
        </row>
        <row r="2078">
          <cell r="D2078">
            <v>0</v>
          </cell>
        </row>
        <row r="2079">
          <cell r="D2079">
            <v>768</v>
          </cell>
        </row>
        <row r="2080">
          <cell r="D2080">
            <v>0</v>
          </cell>
        </row>
        <row r="2081">
          <cell r="D2081">
            <v>0</v>
          </cell>
        </row>
        <row r="2082">
          <cell r="D2082">
            <v>427682.91</v>
          </cell>
        </row>
        <row r="2083">
          <cell r="D2083">
            <v>0</v>
          </cell>
        </row>
        <row r="2084">
          <cell r="D2084">
            <v>0</v>
          </cell>
        </row>
        <row r="2085">
          <cell r="D2085">
            <v>0</v>
          </cell>
        </row>
        <row r="2086">
          <cell r="D2086">
            <v>1306.96</v>
          </cell>
        </row>
        <row r="2087">
          <cell r="D2087">
            <v>11201.63</v>
          </cell>
        </row>
        <row r="2088">
          <cell r="D2088">
            <v>-8455.85</v>
          </cell>
        </row>
        <row r="2089">
          <cell r="D2089">
            <v>0</v>
          </cell>
        </row>
        <row r="2090">
          <cell r="D2090">
            <v>0</v>
          </cell>
        </row>
        <row r="2091">
          <cell r="D2091">
            <v>0</v>
          </cell>
        </row>
        <row r="2092">
          <cell r="D2092">
            <v>0</v>
          </cell>
        </row>
        <row r="2093">
          <cell r="D2093">
            <v>-355000</v>
          </cell>
        </row>
        <row r="2094">
          <cell r="D2094">
            <v>0</v>
          </cell>
        </row>
        <row r="2095">
          <cell r="D2095">
            <v>-24494602.329999998</v>
          </cell>
        </row>
        <row r="2096">
          <cell r="D2096">
            <v>-208136062.38999999</v>
          </cell>
        </row>
        <row r="2097">
          <cell r="D2097">
            <v>96000</v>
          </cell>
        </row>
        <row r="2098">
          <cell r="D2098">
            <v>584224.67000000004</v>
          </cell>
        </row>
        <row r="2099">
          <cell r="D2099">
            <v>0</v>
          </cell>
        </row>
        <row r="2100">
          <cell r="D2100">
            <v>0</v>
          </cell>
        </row>
        <row r="2101">
          <cell r="D2101">
            <v>4625</v>
          </cell>
        </row>
        <row r="2102">
          <cell r="D2102">
            <v>0</v>
          </cell>
        </row>
        <row r="2103">
          <cell r="D2103">
            <v>0</v>
          </cell>
        </row>
        <row r="2104">
          <cell r="D2104">
            <v>0</v>
          </cell>
        </row>
        <row r="2105">
          <cell r="D2105">
            <v>0</v>
          </cell>
        </row>
        <row r="2106">
          <cell r="D2106">
            <v>0</v>
          </cell>
        </row>
        <row r="2107">
          <cell r="D2107">
            <v>0</v>
          </cell>
        </row>
        <row r="2108">
          <cell r="D2108">
            <v>0</v>
          </cell>
        </row>
        <row r="2109">
          <cell r="D2109">
            <v>419900</v>
          </cell>
        </row>
        <row r="2110">
          <cell r="D2110">
            <v>0</v>
          </cell>
        </row>
        <row r="2111">
          <cell r="D2111">
            <v>15284667.17</v>
          </cell>
        </row>
        <row r="2112">
          <cell r="D2112">
            <v>131815036.36</v>
          </cell>
        </row>
        <row r="2113">
          <cell r="D2113">
            <v>0</v>
          </cell>
        </row>
        <row r="2114">
          <cell r="D2114">
            <v>0</v>
          </cell>
        </row>
        <row r="2115">
          <cell r="D2115">
            <v>-57036</v>
          </cell>
        </row>
        <row r="2116">
          <cell r="D2116">
            <v>0</v>
          </cell>
        </row>
        <row r="2117">
          <cell r="D2117">
            <v>0</v>
          </cell>
        </row>
        <row r="2118">
          <cell r="D2118">
            <v>53982456.229999997</v>
          </cell>
        </row>
        <row r="2119">
          <cell r="D2119">
            <v>8366370.3700000001</v>
          </cell>
        </row>
        <row r="2120">
          <cell r="D2120">
            <v>3143606.55</v>
          </cell>
        </row>
        <row r="2121">
          <cell r="D2121">
            <v>29108796.969999999</v>
          </cell>
        </row>
        <row r="2122">
          <cell r="D2122">
            <v>2142666.9</v>
          </cell>
        </row>
        <row r="2123">
          <cell r="D2123">
            <v>2295520</v>
          </cell>
        </row>
        <row r="2124">
          <cell r="D2124">
            <v>73249.98</v>
          </cell>
        </row>
        <row r="2125">
          <cell r="D2125">
            <v>40391.949999999997</v>
          </cell>
        </row>
        <row r="2126">
          <cell r="D2126">
            <v>0</v>
          </cell>
        </row>
        <row r="2127">
          <cell r="D2127">
            <v>568169.76</v>
          </cell>
        </row>
        <row r="2128">
          <cell r="D2128">
            <v>-28041.439999999999</v>
          </cell>
        </row>
        <row r="2129">
          <cell r="D2129">
            <v>-143163595.41999999</v>
          </cell>
        </row>
        <row r="2130">
          <cell r="D2130">
            <v>1423616.5</v>
          </cell>
        </row>
        <row r="2131">
          <cell r="D2131">
            <v>0</v>
          </cell>
        </row>
        <row r="2132">
          <cell r="D2132">
            <v>100000</v>
          </cell>
        </row>
        <row r="2133">
          <cell r="D2133">
            <v>1057000</v>
          </cell>
        </row>
        <row r="2134">
          <cell r="D2134">
            <v>0</v>
          </cell>
        </row>
        <row r="2135">
          <cell r="D2135">
            <v>0</v>
          </cell>
        </row>
        <row r="2136">
          <cell r="D2136">
            <v>-1182251.6200000001</v>
          </cell>
        </row>
        <row r="2137">
          <cell r="D2137">
            <v>0</v>
          </cell>
        </row>
        <row r="2138">
          <cell r="D2138">
            <v>0</v>
          </cell>
        </row>
        <row r="2139">
          <cell r="D2139">
            <v>-773298.5</v>
          </cell>
        </row>
        <row r="2140">
          <cell r="D2140">
            <v>1065126</v>
          </cell>
        </row>
        <row r="2141">
          <cell r="D2141">
            <v>219150</v>
          </cell>
        </row>
        <row r="2142">
          <cell r="D2142">
            <v>1867258.55</v>
          </cell>
        </row>
        <row r="2143">
          <cell r="D2143">
            <v>70870.570000000007</v>
          </cell>
        </row>
        <row r="2144">
          <cell r="D2144">
            <v>174216.18</v>
          </cell>
        </row>
        <row r="2145">
          <cell r="D2145">
            <v>489376.28</v>
          </cell>
        </row>
        <row r="2146">
          <cell r="D2146">
            <v>-10997716.439999999</v>
          </cell>
        </row>
        <row r="2147">
          <cell r="D2147">
            <v>-2412729.23</v>
          </cell>
        </row>
        <row r="2148">
          <cell r="D2148">
            <v>2603427.5</v>
          </cell>
        </row>
        <row r="2149">
          <cell r="D2149">
            <v>336917.64</v>
          </cell>
        </row>
        <row r="2150">
          <cell r="D2150">
            <v>272013.71000000002</v>
          </cell>
        </row>
        <row r="2151">
          <cell r="D2151">
            <v>110350</v>
          </cell>
        </row>
        <row r="2152">
          <cell r="D2152">
            <v>1500</v>
          </cell>
        </row>
        <row r="2153">
          <cell r="D2153">
            <v>0</v>
          </cell>
        </row>
        <row r="2154">
          <cell r="D2154">
            <v>0</v>
          </cell>
        </row>
        <row r="2155">
          <cell r="D2155">
            <v>7746966.1900000004</v>
          </cell>
        </row>
        <row r="2156">
          <cell r="D2156">
            <v>0</v>
          </cell>
        </row>
        <row r="2157">
          <cell r="D2157">
            <v>3211</v>
          </cell>
        </row>
        <row r="2158">
          <cell r="D2158">
            <v>0</v>
          </cell>
        </row>
        <row r="2159">
          <cell r="D2159">
            <v>25200</v>
          </cell>
        </row>
        <row r="2160">
          <cell r="D2160">
            <v>0</v>
          </cell>
        </row>
        <row r="2161">
          <cell r="D2161">
            <v>0</v>
          </cell>
        </row>
        <row r="2162">
          <cell r="D2162">
            <v>-30891.06</v>
          </cell>
        </row>
        <row r="2163">
          <cell r="D2163">
            <v>1280</v>
          </cell>
        </row>
        <row r="2164">
          <cell r="D2164">
            <v>90708.34</v>
          </cell>
        </row>
        <row r="2165">
          <cell r="D2165">
            <v>16673.919999999998</v>
          </cell>
        </row>
        <row r="2166">
          <cell r="D2166">
            <v>2937490.37</v>
          </cell>
        </row>
        <row r="2167">
          <cell r="D2167">
            <v>563451.42000000004</v>
          </cell>
        </row>
        <row r="2168">
          <cell r="D2168">
            <v>652.70000000000005</v>
          </cell>
        </row>
        <row r="2169">
          <cell r="D2169">
            <v>6570775</v>
          </cell>
        </row>
        <row r="2170">
          <cell r="D2170">
            <v>63066.35</v>
          </cell>
        </row>
        <row r="2171">
          <cell r="D2171">
            <v>11051.23</v>
          </cell>
        </row>
        <row r="2172">
          <cell r="D2172">
            <v>0</v>
          </cell>
        </row>
        <row r="2173">
          <cell r="D2173">
            <v>125775.2</v>
          </cell>
        </row>
        <row r="2174">
          <cell r="D2174">
            <v>163937.54999999999</v>
          </cell>
        </row>
        <row r="2175">
          <cell r="D2175">
            <v>884684</v>
          </cell>
        </row>
        <row r="2176">
          <cell r="D2176">
            <v>93099.05</v>
          </cell>
        </row>
        <row r="2177">
          <cell r="D2177">
            <v>35880</v>
          </cell>
        </row>
        <row r="2178">
          <cell r="D2178">
            <v>41315</v>
          </cell>
        </row>
        <row r="2179">
          <cell r="D2179">
            <v>14565</v>
          </cell>
        </row>
        <row r="2180">
          <cell r="D2180">
            <v>28994.43</v>
          </cell>
        </row>
        <row r="2181">
          <cell r="D2181">
            <v>0</v>
          </cell>
        </row>
        <row r="2182">
          <cell r="D2182">
            <v>7714709.96</v>
          </cell>
        </row>
        <row r="2183">
          <cell r="D2183">
            <v>23000</v>
          </cell>
        </row>
        <row r="2184">
          <cell r="D2184">
            <v>5555.56</v>
          </cell>
        </row>
        <row r="2185">
          <cell r="D2185">
            <v>161000</v>
          </cell>
        </row>
        <row r="2186">
          <cell r="D2186">
            <v>16371</v>
          </cell>
        </row>
        <row r="2187">
          <cell r="D2187">
            <v>2718.22</v>
          </cell>
        </row>
        <row r="2188">
          <cell r="D2188">
            <v>147642.25</v>
          </cell>
        </row>
        <row r="2189">
          <cell r="D2189">
            <v>0</v>
          </cell>
        </row>
        <row r="2190">
          <cell r="D2190">
            <v>0</v>
          </cell>
        </row>
        <row r="2191">
          <cell r="D2191">
            <v>0</v>
          </cell>
        </row>
        <row r="2192">
          <cell r="D2192">
            <v>0</v>
          </cell>
        </row>
        <row r="2193">
          <cell r="D2193">
            <v>0</v>
          </cell>
        </row>
        <row r="2194">
          <cell r="D2194">
            <v>0</v>
          </cell>
        </row>
        <row r="2195">
          <cell r="D2195">
            <v>12192.94</v>
          </cell>
        </row>
        <row r="2196">
          <cell r="D2196">
            <v>10302</v>
          </cell>
        </row>
        <row r="2197">
          <cell r="D2197">
            <v>1970.8</v>
          </cell>
        </row>
        <row r="2198">
          <cell r="D2198">
            <v>0</v>
          </cell>
        </row>
        <row r="2199">
          <cell r="D2199">
            <v>54532</v>
          </cell>
        </row>
        <row r="2200">
          <cell r="D2200">
            <v>0</v>
          </cell>
        </row>
        <row r="2201">
          <cell r="D2201">
            <v>0</v>
          </cell>
        </row>
        <row r="2202">
          <cell r="D2202">
            <v>0</v>
          </cell>
        </row>
        <row r="2203">
          <cell r="D2203">
            <v>104542.98</v>
          </cell>
        </row>
        <row r="2204">
          <cell r="D2204">
            <v>4600</v>
          </cell>
        </row>
        <row r="2205">
          <cell r="D2205">
            <v>2229</v>
          </cell>
        </row>
        <row r="2206">
          <cell r="D2206">
            <v>0</v>
          </cell>
        </row>
        <row r="2207">
          <cell r="D2207">
            <v>0</v>
          </cell>
        </row>
        <row r="2208">
          <cell r="D2208">
            <v>40000</v>
          </cell>
        </row>
        <row r="2209">
          <cell r="D2209">
            <v>78486</v>
          </cell>
        </row>
        <row r="2210">
          <cell r="D2210">
            <v>0</v>
          </cell>
        </row>
        <row r="2211">
          <cell r="D2211">
            <v>0</v>
          </cell>
        </row>
        <row r="2212">
          <cell r="D2212">
            <v>7990</v>
          </cell>
        </row>
        <row r="2213">
          <cell r="D2213">
            <v>0</v>
          </cell>
        </row>
        <row r="2214">
          <cell r="D2214">
            <v>1000</v>
          </cell>
        </row>
        <row r="2215">
          <cell r="D2215">
            <v>0</v>
          </cell>
        </row>
        <row r="2216">
          <cell r="D2216">
            <v>0</v>
          </cell>
        </row>
        <row r="2217">
          <cell r="D2217">
            <v>0</v>
          </cell>
        </row>
        <row r="2218">
          <cell r="D2218">
            <v>0</v>
          </cell>
        </row>
        <row r="2219">
          <cell r="D2219">
            <v>0</v>
          </cell>
        </row>
        <row r="2220">
          <cell r="D2220">
            <v>0</v>
          </cell>
        </row>
        <row r="2221">
          <cell r="D2221">
            <v>1490</v>
          </cell>
        </row>
        <row r="2222">
          <cell r="D2222">
            <v>0</v>
          </cell>
        </row>
        <row r="2223">
          <cell r="D2223">
            <v>0</v>
          </cell>
        </row>
        <row r="2224">
          <cell r="D2224">
            <v>0</v>
          </cell>
        </row>
        <row r="2225">
          <cell r="D2225">
            <v>19978.5</v>
          </cell>
        </row>
        <row r="2226">
          <cell r="D2226">
            <v>0</v>
          </cell>
        </row>
        <row r="2227">
          <cell r="D2227">
            <v>1578.28</v>
          </cell>
        </row>
        <row r="2228">
          <cell r="D2228">
            <v>0</v>
          </cell>
        </row>
        <row r="2229">
          <cell r="D2229">
            <v>0</v>
          </cell>
        </row>
        <row r="2230">
          <cell r="D2230">
            <v>-84451.99</v>
          </cell>
        </row>
        <row r="2231">
          <cell r="D2231">
            <v>0</v>
          </cell>
        </row>
        <row r="2232">
          <cell r="D2232">
            <v>0</v>
          </cell>
        </row>
        <row r="2233">
          <cell r="D2233">
            <v>0</v>
          </cell>
        </row>
        <row r="2234">
          <cell r="D2234">
            <v>120061.39</v>
          </cell>
        </row>
        <row r="2235">
          <cell r="D2235">
            <v>0</v>
          </cell>
        </row>
        <row r="2236">
          <cell r="D2236">
            <v>0</v>
          </cell>
        </row>
        <row r="2237">
          <cell r="D2237">
            <v>0</v>
          </cell>
        </row>
        <row r="2238">
          <cell r="D2238">
            <v>0</v>
          </cell>
        </row>
        <row r="2239">
          <cell r="D2239">
            <v>0</v>
          </cell>
        </row>
        <row r="2240">
          <cell r="D2240">
            <v>0</v>
          </cell>
        </row>
        <row r="2241">
          <cell r="D2241">
            <v>494225</v>
          </cell>
        </row>
        <row r="2242">
          <cell r="D2242">
            <v>0</v>
          </cell>
        </row>
        <row r="2243">
          <cell r="D2243">
            <v>17712.59</v>
          </cell>
        </row>
        <row r="2244">
          <cell r="D2244">
            <v>0</v>
          </cell>
        </row>
        <row r="2245">
          <cell r="D2245">
            <v>108591.25</v>
          </cell>
        </row>
        <row r="2246">
          <cell r="D2246">
            <v>4939.5</v>
          </cell>
        </row>
        <row r="2247">
          <cell r="D2247">
            <v>4954.05</v>
          </cell>
        </row>
        <row r="2248">
          <cell r="D2248">
            <v>59597</v>
          </cell>
        </row>
        <row r="2249">
          <cell r="D2249">
            <v>3376</v>
          </cell>
        </row>
        <row r="2250">
          <cell r="D2250">
            <v>-61500</v>
          </cell>
        </row>
        <row r="2251">
          <cell r="D2251">
            <v>296000</v>
          </cell>
        </row>
        <row r="2252">
          <cell r="D2252">
            <v>0</v>
          </cell>
        </row>
        <row r="2253">
          <cell r="D2253">
            <v>0</v>
          </cell>
        </row>
        <row r="2254">
          <cell r="D2254">
            <v>4617</v>
          </cell>
        </row>
        <row r="2255">
          <cell r="D2255">
            <v>0</v>
          </cell>
        </row>
        <row r="2256">
          <cell r="D2256">
            <v>4890</v>
          </cell>
        </row>
        <row r="2257">
          <cell r="D2257">
            <v>0</v>
          </cell>
        </row>
        <row r="2258">
          <cell r="D2258">
            <v>11824.24</v>
          </cell>
        </row>
        <row r="2259">
          <cell r="D2259">
            <v>11824.24</v>
          </cell>
        </row>
        <row r="2260">
          <cell r="D2260">
            <v>6384.68</v>
          </cell>
        </row>
        <row r="2261">
          <cell r="D2261">
            <v>0</v>
          </cell>
        </row>
        <row r="2262">
          <cell r="D2262">
            <v>792</v>
          </cell>
        </row>
        <row r="2263">
          <cell r="D2263">
            <v>0</v>
          </cell>
        </row>
        <row r="2264">
          <cell r="D2264">
            <v>0</v>
          </cell>
        </row>
        <row r="2265">
          <cell r="D2265">
            <v>12349.64</v>
          </cell>
        </row>
        <row r="2266">
          <cell r="D2266">
            <v>21780</v>
          </cell>
        </row>
        <row r="2267">
          <cell r="D2267">
            <v>3183.01</v>
          </cell>
        </row>
        <row r="2268">
          <cell r="D2268">
            <v>0</v>
          </cell>
        </row>
        <row r="2269">
          <cell r="D2269">
            <v>3346.98</v>
          </cell>
        </row>
        <row r="2270">
          <cell r="D2270">
            <v>0</v>
          </cell>
        </row>
        <row r="2271">
          <cell r="D2271">
            <v>-964</v>
          </cell>
        </row>
        <row r="2272">
          <cell r="D2272">
            <v>40.24</v>
          </cell>
        </row>
        <row r="2273">
          <cell r="D2273">
            <v>0</v>
          </cell>
        </row>
        <row r="2274">
          <cell r="D2274">
            <v>0</v>
          </cell>
        </row>
        <row r="2275">
          <cell r="D2275">
            <v>12310</v>
          </cell>
        </row>
        <row r="2276">
          <cell r="D2276">
            <v>0</v>
          </cell>
        </row>
        <row r="2277">
          <cell r="D2277">
            <v>2193</v>
          </cell>
        </row>
        <row r="2278">
          <cell r="D2278">
            <v>0</v>
          </cell>
        </row>
        <row r="2279">
          <cell r="D2279">
            <v>50105.86</v>
          </cell>
        </row>
        <row r="2280">
          <cell r="D2280">
            <v>15712.53</v>
          </cell>
        </row>
        <row r="2281">
          <cell r="D2281">
            <v>10540</v>
          </cell>
        </row>
        <row r="2282">
          <cell r="D2282">
            <v>0</v>
          </cell>
        </row>
        <row r="2283">
          <cell r="D2283">
            <v>0</v>
          </cell>
        </row>
        <row r="2284">
          <cell r="D2284">
            <v>3140</v>
          </cell>
        </row>
        <row r="2285">
          <cell r="D2285">
            <v>0</v>
          </cell>
        </row>
        <row r="2286">
          <cell r="D2286">
            <v>1401.86</v>
          </cell>
        </row>
        <row r="2287">
          <cell r="D2287">
            <v>0</v>
          </cell>
        </row>
        <row r="2288">
          <cell r="D2288">
            <v>0</v>
          </cell>
        </row>
        <row r="2289">
          <cell r="D2289">
            <v>1.5</v>
          </cell>
        </row>
        <row r="2290">
          <cell r="D2290">
            <v>667.8</v>
          </cell>
        </row>
        <row r="2291">
          <cell r="D2291">
            <v>16.5</v>
          </cell>
        </row>
        <row r="2292">
          <cell r="D2292">
            <v>0</v>
          </cell>
        </row>
        <row r="2293">
          <cell r="D2293">
            <v>5724</v>
          </cell>
        </row>
        <row r="2294">
          <cell r="D2294">
            <v>0</v>
          </cell>
        </row>
        <row r="2295">
          <cell r="D2295">
            <v>3277.28</v>
          </cell>
        </row>
        <row r="2296">
          <cell r="D2296">
            <v>1327</v>
          </cell>
        </row>
        <row r="2297">
          <cell r="D2297">
            <v>555.12</v>
          </cell>
        </row>
        <row r="2298">
          <cell r="D2298">
            <v>2853.29</v>
          </cell>
        </row>
        <row r="2299">
          <cell r="D2299">
            <v>4127.38</v>
          </cell>
        </row>
        <row r="2300">
          <cell r="D2300">
            <v>11</v>
          </cell>
        </row>
        <row r="2301">
          <cell r="D2301">
            <v>0</v>
          </cell>
        </row>
        <row r="2302">
          <cell r="D2302">
            <v>0</v>
          </cell>
        </row>
        <row r="2303">
          <cell r="D2303">
            <v>0</v>
          </cell>
        </row>
        <row r="2304">
          <cell r="D2304">
            <v>73640.5</v>
          </cell>
        </row>
        <row r="2305">
          <cell r="D2305">
            <v>0</v>
          </cell>
        </row>
        <row r="2306">
          <cell r="D2306">
            <v>40000</v>
          </cell>
        </row>
        <row r="2307">
          <cell r="D2307">
            <v>0</v>
          </cell>
        </row>
        <row r="2308">
          <cell r="D2308">
            <v>0</v>
          </cell>
        </row>
        <row r="2309">
          <cell r="D2309">
            <v>526923.05000000005</v>
          </cell>
        </row>
        <row r="2310">
          <cell r="D2310">
            <v>0</v>
          </cell>
        </row>
        <row r="2311">
          <cell r="D2311">
            <v>0</v>
          </cell>
        </row>
        <row r="2312">
          <cell r="D2312">
            <v>43330</v>
          </cell>
        </row>
        <row r="2313">
          <cell r="D2313">
            <v>0</v>
          </cell>
        </row>
        <row r="2314">
          <cell r="D2314">
            <v>1239.3</v>
          </cell>
        </row>
        <row r="2315">
          <cell r="D2315">
            <v>8322.5</v>
          </cell>
        </row>
        <row r="2316">
          <cell r="D2316">
            <v>0</v>
          </cell>
        </row>
        <row r="2317">
          <cell r="D2317">
            <v>393.33</v>
          </cell>
        </row>
        <row r="2318">
          <cell r="D2318">
            <v>4333</v>
          </cell>
        </row>
        <row r="2319">
          <cell r="D2319">
            <v>923</v>
          </cell>
        </row>
        <row r="2320">
          <cell r="D2320">
            <v>0</v>
          </cell>
        </row>
        <row r="2321">
          <cell r="D2321">
            <v>2000</v>
          </cell>
        </row>
        <row r="2322">
          <cell r="D2322">
            <v>0</v>
          </cell>
        </row>
        <row r="2323">
          <cell r="D2323">
            <v>0</v>
          </cell>
        </row>
        <row r="2324">
          <cell r="D2324">
            <v>0</v>
          </cell>
        </row>
        <row r="2325">
          <cell r="D2325">
            <v>0</v>
          </cell>
        </row>
        <row r="2326">
          <cell r="D2326">
            <v>5430</v>
          </cell>
        </row>
        <row r="2327">
          <cell r="D2327">
            <v>0</v>
          </cell>
        </row>
        <row r="2328">
          <cell r="D2328">
            <v>0</v>
          </cell>
        </row>
        <row r="2329">
          <cell r="D2329">
            <v>0</v>
          </cell>
        </row>
        <row r="2330">
          <cell r="D2330">
            <v>0</v>
          </cell>
        </row>
        <row r="2331">
          <cell r="D2331">
            <v>0</v>
          </cell>
        </row>
        <row r="2332">
          <cell r="D2332">
            <v>0</v>
          </cell>
        </row>
        <row r="2333">
          <cell r="D2333">
            <v>0</v>
          </cell>
        </row>
        <row r="2334">
          <cell r="D2334">
            <v>207.01</v>
          </cell>
        </row>
        <row r="2335">
          <cell r="D2335">
            <v>0</v>
          </cell>
        </row>
        <row r="2336">
          <cell r="D2336">
            <v>0</v>
          </cell>
        </row>
        <row r="2337">
          <cell r="D2337">
            <v>0</v>
          </cell>
        </row>
        <row r="2338">
          <cell r="D2338">
            <v>0</v>
          </cell>
        </row>
        <row r="2339">
          <cell r="D2339">
            <v>0</v>
          </cell>
        </row>
        <row r="2340">
          <cell r="D2340">
            <v>3810</v>
          </cell>
        </row>
        <row r="2341">
          <cell r="D2341">
            <v>0</v>
          </cell>
        </row>
        <row r="2342">
          <cell r="D2342">
            <v>0</v>
          </cell>
        </row>
        <row r="2343">
          <cell r="D2343">
            <v>0</v>
          </cell>
        </row>
        <row r="2344">
          <cell r="D2344">
            <v>0</v>
          </cell>
        </row>
        <row r="2345">
          <cell r="D2345">
            <v>0</v>
          </cell>
        </row>
        <row r="2346">
          <cell r="D2346">
            <v>0</v>
          </cell>
        </row>
        <row r="2347">
          <cell r="D2347">
            <v>0</v>
          </cell>
        </row>
        <row r="2348">
          <cell r="D2348">
            <v>0</v>
          </cell>
        </row>
        <row r="2349">
          <cell r="D2349">
            <v>0</v>
          </cell>
        </row>
        <row r="2350">
          <cell r="D2350">
            <v>0</v>
          </cell>
        </row>
        <row r="2351">
          <cell r="D2351">
            <v>0</v>
          </cell>
        </row>
        <row r="2352">
          <cell r="D2352">
            <v>0</v>
          </cell>
        </row>
        <row r="2353">
          <cell r="D2353">
            <v>0</v>
          </cell>
        </row>
        <row r="2354">
          <cell r="D2354">
            <v>0</v>
          </cell>
        </row>
        <row r="2355">
          <cell r="D2355">
            <v>0</v>
          </cell>
        </row>
        <row r="2356">
          <cell r="D2356">
            <v>0</v>
          </cell>
        </row>
        <row r="2357">
          <cell r="D2357">
            <v>0</v>
          </cell>
        </row>
        <row r="2358">
          <cell r="D2358">
            <v>0</v>
          </cell>
        </row>
        <row r="2359">
          <cell r="D2359">
            <v>0</v>
          </cell>
        </row>
        <row r="2360">
          <cell r="D2360">
            <v>0</v>
          </cell>
        </row>
        <row r="2361">
          <cell r="D2361">
            <v>0</v>
          </cell>
        </row>
        <row r="2362">
          <cell r="D2362">
            <v>2242.9899999999998</v>
          </cell>
        </row>
        <row r="2363">
          <cell r="D2363">
            <v>420</v>
          </cell>
        </row>
        <row r="2364">
          <cell r="D2364">
            <v>0</v>
          </cell>
        </row>
        <row r="2365">
          <cell r="D2365">
            <v>0</v>
          </cell>
        </row>
        <row r="2366">
          <cell r="D2366">
            <v>0</v>
          </cell>
        </row>
        <row r="2367">
          <cell r="D2367">
            <v>9876</v>
          </cell>
        </row>
        <row r="2368">
          <cell r="D2368">
            <v>0</v>
          </cell>
        </row>
        <row r="2369">
          <cell r="D2369">
            <v>0</v>
          </cell>
        </row>
        <row r="2370">
          <cell r="D2370">
            <v>0</v>
          </cell>
        </row>
        <row r="2371">
          <cell r="D2371">
            <v>0</v>
          </cell>
        </row>
        <row r="2372">
          <cell r="D2372">
            <v>45160</v>
          </cell>
        </row>
        <row r="2373">
          <cell r="D2373">
            <v>0</v>
          </cell>
        </row>
        <row r="2374">
          <cell r="D2374">
            <v>0</v>
          </cell>
        </row>
        <row r="2375">
          <cell r="D2375">
            <v>7190</v>
          </cell>
        </row>
        <row r="2376">
          <cell r="D2376">
            <v>0</v>
          </cell>
        </row>
        <row r="2377">
          <cell r="D2377">
            <v>0</v>
          </cell>
        </row>
        <row r="2378">
          <cell r="D2378">
            <v>4516</v>
          </cell>
        </row>
        <row r="2379">
          <cell r="D2379">
            <v>768</v>
          </cell>
        </row>
        <row r="2380">
          <cell r="D2380">
            <v>0</v>
          </cell>
        </row>
        <row r="2381">
          <cell r="D2381">
            <v>2500</v>
          </cell>
        </row>
        <row r="2382">
          <cell r="D2382">
            <v>0</v>
          </cell>
        </row>
        <row r="2383">
          <cell r="D2383">
            <v>0</v>
          </cell>
        </row>
        <row r="2384">
          <cell r="D2384">
            <v>0</v>
          </cell>
        </row>
        <row r="2385">
          <cell r="D2385">
            <v>0</v>
          </cell>
        </row>
        <row r="2386">
          <cell r="D2386">
            <v>0</v>
          </cell>
        </row>
        <row r="2387">
          <cell r="D2387">
            <v>149644.20000000001</v>
          </cell>
        </row>
        <row r="2388">
          <cell r="D2388">
            <v>0</v>
          </cell>
        </row>
        <row r="2389">
          <cell r="D2389">
            <v>0</v>
          </cell>
        </row>
        <row r="2390">
          <cell r="D2390">
            <v>0</v>
          </cell>
        </row>
        <row r="2391">
          <cell r="D2391">
            <v>0</v>
          </cell>
        </row>
        <row r="2392">
          <cell r="D2392">
            <v>0</v>
          </cell>
        </row>
        <row r="2393">
          <cell r="D2393">
            <v>0</v>
          </cell>
        </row>
        <row r="2394">
          <cell r="D2394">
            <v>0</v>
          </cell>
        </row>
        <row r="2395">
          <cell r="D2395">
            <v>0</v>
          </cell>
        </row>
        <row r="2396">
          <cell r="D2396">
            <v>0</v>
          </cell>
        </row>
        <row r="2397">
          <cell r="D2397">
            <v>0</v>
          </cell>
        </row>
        <row r="2398">
          <cell r="D2398">
            <v>0</v>
          </cell>
        </row>
        <row r="2399">
          <cell r="D2399">
            <v>0</v>
          </cell>
        </row>
        <row r="2400">
          <cell r="D2400">
            <v>0</v>
          </cell>
        </row>
        <row r="2401">
          <cell r="D2401">
            <v>0</v>
          </cell>
        </row>
        <row r="2402">
          <cell r="D2402">
            <v>0</v>
          </cell>
        </row>
        <row r="2403">
          <cell r="D2403">
            <v>0</v>
          </cell>
        </row>
        <row r="2404">
          <cell r="D2404">
            <v>0</v>
          </cell>
        </row>
        <row r="2405">
          <cell r="D2405">
            <v>0</v>
          </cell>
        </row>
        <row r="2406">
          <cell r="D2406">
            <v>0</v>
          </cell>
        </row>
        <row r="2407">
          <cell r="D2407">
            <v>0</v>
          </cell>
        </row>
        <row r="2408">
          <cell r="D2408">
            <v>0</v>
          </cell>
        </row>
        <row r="2409">
          <cell r="D2409">
            <v>0</v>
          </cell>
        </row>
        <row r="2410">
          <cell r="D2410">
            <v>0</v>
          </cell>
        </row>
        <row r="2411">
          <cell r="D2411">
            <v>0</v>
          </cell>
        </row>
        <row r="2412">
          <cell r="D2412">
            <v>0</v>
          </cell>
        </row>
        <row r="2413">
          <cell r="D2413">
            <v>0</v>
          </cell>
        </row>
        <row r="2414">
          <cell r="D2414">
            <v>0</v>
          </cell>
        </row>
        <row r="2415">
          <cell r="D2415">
            <v>0</v>
          </cell>
        </row>
        <row r="2416">
          <cell r="D2416">
            <v>0</v>
          </cell>
        </row>
        <row r="2417">
          <cell r="D2417">
            <v>0</v>
          </cell>
        </row>
        <row r="2418">
          <cell r="D2418">
            <v>0</v>
          </cell>
        </row>
        <row r="2419">
          <cell r="D2419">
            <v>0</v>
          </cell>
        </row>
        <row r="2420">
          <cell r="D2420">
            <v>0</v>
          </cell>
        </row>
        <row r="2421">
          <cell r="D2421">
            <v>0</v>
          </cell>
        </row>
        <row r="2422">
          <cell r="D2422">
            <v>0</v>
          </cell>
        </row>
        <row r="2423">
          <cell r="D2423">
            <v>0</v>
          </cell>
        </row>
        <row r="2424">
          <cell r="D2424">
            <v>0</v>
          </cell>
        </row>
        <row r="2425">
          <cell r="D2425">
            <v>0</v>
          </cell>
        </row>
        <row r="2426">
          <cell r="D2426">
            <v>0</v>
          </cell>
        </row>
        <row r="2427">
          <cell r="D2427">
            <v>0</v>
          </cell>
        </row>
        <row r="2428">
          <cell r="D2428">
            <v>0</v>
          </cell>
        </row>
        <row r="2429">
          <cell r="D2429">
            <v>0</v>
          </cell>
        </row>
        <row r="2430">
          <cell r="D2430">
            <v>0</v>
          </cell>
        </row>
        <row r="2431">
          <cell r="D2431">
            <v>0</v>
          </cell>
        </row>
        <row r="2432">
          <cell r="D2432">
            <v>0</v>
          </cell>
        </row>
        <row r="2433">
          <cell r="D2433">
            <v>390080</v>
          </cell>
        </row>
        <row r="2434">
          <cell r="D2434">
            <v>0</v>
          </cell>
        </row>
        <row r="2435">
          <cell r="D2435">
            <v>0</v>
          </cell>
        </row>
        <row r="2436">
          <cell r="D2436">
            <v>95495</v>
          </cell>
        </row>
        <row r="2437">
          <cell r="D2437">
            <v>1826</v>
          </cell>
        </row>
        <row r="2438">
          <cell r="D2438">
            <v>3643.27</v>
          </cell>
        </row>
        <row r="2439">
          <cell r="D2439">
            <v>38093</v>
          </cell>
        </row>
        <row r="2440">
          <cell r="D2440">
            <v>1920</v>
          </cell>
        </row>
        <row r="2441">
          <cell r="D2441">
            <v>0</v>
          </cell>
        </row>
        <row r="2442">
          <cell r="D2442">
            <v>50500</v>
          </cell>
        </row>
        <row r="2443">
          <cell r="D2443">
            <v>5400</v>
          </cell>
        </row>
        <row r="2444">
          <cell r="D2444">
            <v>0</v>
          </cell>
        </row>
        <row r="2445">
          <cell r="D2445">
            <v>440</v>
          </cell>
        </row>
        <row r="2446">
          <cell r="D2446">
            <v>0</v>
          </cell>
        </row>
        <row r="2447">
          <cell r="D2447">
            <v>0</v>
          </cell>
        </row>
        <row r="2448">
          <cell r="D2448">
            <v>0</v>
          </cell>
        </row>
        <row r="2449">
          <cell r="D2449">
            <v>8225</v>
          </cell>
        </row>
        <row r="2450">
          <cell r="D2450">
            <v>0</v>
          </cell>
        </row>
        <row r="2451">
          <cell r="D2451">
            <v>4040</v>
          </cell>
        </row>
        <row r="2452">
          <cell r="D2452">
            <v>0</v>
          </cell>
        </row>
        <row r="2453">
          <cell r="D2453">
            <v>0</v>
          </cell>
        </row>
        <row r="2454">
          <cell r="D2454">
            <v>0</v>
          </cell>
        </row>
        <row r="2455">
          <cell r="D2455">
            <v>0</v>
          </cell>
        </row>
        <row r="2456">
          <cell r="D2456">
            <v>0</v>
          </cell>
        </row>
        <row r="2457">
          <cell r="D2457">
            <v>0</v>
          </cell>
        </row>
        <row r="2458">
          <cell r="D2458">
            <v>13189.25</v>
          </cell>
        </row>
        <row r="2459">
          <cell r="D2459">
            <v>0</v>
          </cell>
        </row>
        <row r="2460">
          <cell r="D2460">
            <v>2476.88</v>
          </cell>
        </row>
        <row r="2461">
          <cell r="D2461">
            <v>0</v>
          </cell>
        </row>
        <row r="2462">
          <cell r="D2462">
            <v>-392</v>
          </cell>
        </row>
        <row r="2463">
          <cell r="D2463">
            <v>44.16</v>
          </cell>
        </row>
        <row r="2464">
          <cell r="D2464">
            <v>0</v>
          </cell>
        </row>
        <row r="2465">
          <cell r="D2465">
            <v>27705</v>
          </cell>
        </row>
        <row r="2466">
          <cell r="D2466">
            <v>2400</v>
          </cell>
        </row>
        <row r="2467">
          <cell r="D2467">
            <v>0</v>
          </cell>
        </row>
        <row r="2468">
          <cell r="D2468">
            <v>0</v>
          </cell>
        </row>
        <row r="2469">
          <cell r="D2469">
            <v>500</v>
          </cell>
        </row>
        <row r="2470">
          <cell r="D2470">
            <v>0</v>
          </cell>
        </row>
        <row r="2471">
          <cell r="D2471">
            <v>11670.2</v>
          </cell>
        </row>
        <row r="2472">
          <cell r="D2472">
            <v>416</v>
          </cell>
        </row>
        <row r="2473">
          <cell r="D2473">
            <v>0</v>
          </cell>
        </row>
        <row r="2474">
          <cell r="D2474">
            <v>0</v>
          </cell>
        </row>
        <row r="2475">
          <cell r="D2475">
            <v>0</v>
          </cell>
        </row>
        <row r="2476">
          <cell r="D2476">
            <v>1175.1099999999999</v>
          </cell>
        </row>
        <row r="2477">
          <cell r="D2477">
            <v>54.55</v>
          </cell>
        </row>
        <row r="2478">
          <cell r="D2478">
            <v>0</v>
          </cell>
        </row>
        <row r="2479">
          <cell r="D2479">
            <v>1020</v>
          </cell>
        </row>
        <row r="2480">
          <cell r="D2480">
            <v>3244.4</v>
          </cell>
        </row>
        <row r="2481">
          <cell r="D2481">
            <v>1381</v>
          </cell>
        </row>
        <row r="2482">
          <cell r="D2482">
            <v>943</v>
          </cell>
        </row>
        <row r="2483">
          <cell r="D2483">
            <v>3280</v>
          </cell>
        </row>
        <row r="2484">
          <cell r="D2484">
            <v>0</v>
          </cell>
        </row>
        <row r="2485">
          <cell r="D2485">
            <v>324</v>
          </cell>
        </row>
        <row r="2486">
          <cell r="D2486">
            <v>360</v>
          </cell>
        </row>
        <row r="2487">
          <cell r="D2487">
            <v>0</v>
          </cell>
        </row>
        <row r="2488">
          <cell r="D2488">
            <v>7596</v>
          </cell>
        </row>
        <row r="2489">
          <cell r="D2489">
            <v>0</v>
          </cell>
        </row>
        <row r="2490">
          <cell r="D2490">
            <v>0</v>
          </cell>
        </row>
        <row r="2491">
          <cell r="D2491">
            <v>0</v>
          </cell>
        </row>
        <row r="2492">
          <cell r="D2492">
            <v>0</v>
          </cell>
        </row>
        <row r="2493">
          <cell r="D2493">
            <v>0</v>
          </cell>
        </row>
        <row r="2494">
          <cell r="D2494">
            <v>0</v>
          </cell>
        </row>
        <row r="2495">
          <cell r="D2495">
            <v>0</v>
          </cell>
        </row>
        <row r="2496">
          <cell r="D2496">
            <v>0</v>
          </cell>
        </row>
        <row r="2497">
          <cell r="D2497">
            <v>0</v>
          </cell>
        </row>
        <row r="2498">
          <cell r="D2498">
            <v>875</v>
          </cell>
        </row>
        <row r="2499">
          <cell r="D2499">
            <v>0</v>
          </cell>
        </row>
        <row r="2500">
          <cell r="D2500">
            <v>0</v>
          </cell>
        </row>
        <row r="2501">
          <cell r="D2501">
            <v>0</v>
          </cell>
        </row>
        <row r="2502">
          <cell r="D2502">
            <v>0</v>
          </cell>
        </row>
        <row r="2503">
          <cell r="D2503">
            <v>0</v>
          </cell>
        </row>
        <row r="2504">
          <cell r="D2504">
            <v>0</v>
          </cell>
        </row>
        <row r="2505">
          <cell r="D2505">
            <v>0</v>
          </cell>
        </row>
        <row r="2506">
          <cell r="D2506">
            <v>0</v>
          </cell>
        </row>
        <row r="2507">
          <cell r="D2507">
            <v>0</v>
          </cell>
        </row>
        <row r="2508">
          <cell r="D2508">
            <v>0</v>
          </cell>
        </row>
        <row r="2509">
          <cell r="D2509">
            <v>0</v>
          </cell>
        </row>
        <row r="2510">
          <cell r="D2510">
            <v>0</v>
          </cell>
        </row>
        <row r="2511">
          <cell r="D2511">
            <v>0</v>
          </cell>
        </row>
        <row r="2512">
          <cell r="D2512">
            <v>0</v>
          </cell>
        </row>
        <row r="2513">
          <cell r="D2513">
            <v>0</v>
          </cell>
        </row>
        <row r="2514">
          <cell r="D2514">
            <v>0</v>
          </cell>
        </row>
        <row r="2515">
          <cell r="D2515">
            <v>0</v>
          </cell>
        </row>
        <row r="2516">
          <cell r="D2516">
            <v>0</v>
          </cell>
        </row>
        <row r="2517">
          <cell r="D2517">
            <v>0</v>
          </cell>
        </row>
        <row r="2518">
          <cell r="D2518">
            <v>439774.74</v>
          </cell>
        </row>
        <row r="2519">
          <cell r="D2519">
            <v>0</v>
          </cell>
        </row>
        <row r="2520">
          <cell r="D2520">
            <v>103312.67</v>
          </cell>
        </row>
        <row r="2521">
          <cell r="D2521">
            <v>42343</v>
          </cell>
        </row>
        <row r="2522">
          <cell r="D2522">
            <v>10585.75</v>
          </cell>
        </row>
        <row r="2523">
          <cell r="D2523">
            <v>0</v>
          </cell>
        </row>
        <row r="2524">
          <cell r="D2524">
            <v>20151.61</v>
          </cell>
        </row>
        <row r="2525">
          <cell r="D2525">
            <v>44216.3</v>
          </cell>
        </row>
        <row r="2526">
          <cell r="D2526">
            <v>10420.799999999999</v>
          </cell>
        </row>
        <row r="2527">
          <cell r="D2527">
            <v>0</v>
          </cell>
        </row>
        <row r="2528">
          <cell r="D2528">
            <v>0</v>
          </cell>
        </row>
        <row r="2529">
          <cell r="D2529">
            <v>0</v>
          </cell>
        </row>
        <row r="2530">
          <cell r="D2530">
            <v>6414</v>
          </cell>
        </row>
        <row r="2531">
          <cell r="D2531">
            <v>0</v>
          </cell>
        </row>
        <row r="2532">
          <cell r="D2532">
            <v>0</v>
          </cell>
        </row>
        <row r="2533">
          <cell r="D2533">
            <v>210</v>
          </cell>
        </row>
        <row r="2534">
          <cell r="D2534">
            <v>144974.29999999999</v>
          </cell>
        </row>
        <row r="2535">
          <cell r="D2535">
            <v>61511.59</v>
          </cell>
        </row>
        <row r="2536">
          <cell r="D2536">
            <v>5364</v>
          </cell>
        </row>
        <row r="2537">
          <cell r="D2537">
            <v>0</v>
          </cell>
        </row>
        <row r="2538">
          <cell r="D2538">
            <v>0</v>
          </cell>
        </row>
        <row r="2539">
          <cell r="D2539">
            <v>0</v>
          </cell>
        </row>
        <row r="2540">
          <cell r="D2540">
            <v>0</v>
          </cell>
        </row>
        <row r="2541">
          <cell r="D2541">
            <v>0</v>
          </cell>
        </row>
        <row r="2542">
          <cell r="D2542">
            <v>0</v>
          </cell>
        </row>
        <row r="2543">
          <cell r="D2543">
            <v>0</v>
          </cell>
        </row>
        <row r="2544">
          <cell r="D2544">
            <v>0</v>
          </cell>
        </row>
        <row r="2545">
          <cell r="D2545">
            <v>0</v>
          </cell>
        </row>
        <row r="2546">
          <cell r="D2546">
            <v>0</v>
          </cell>
        </row>
        <row r="2547">
          <cell r="D2547">
            <v>0</v>
          </cell>
        </row>
        <row r="2548">
          <cell r="D2548">
            <v>0</v>
          </cell>
        </row>
        <row r="2549">
          <cell r="D2549">
            <v>0</v>
          </cell>
        </row>
        <row r="2550">
          <cell r="D2550">
            <v>0</v>
          </cell>
        </row>
        <row r="2551">
          <cell r="D2551">
            <v>0</v>
          </cell>
        </row>
        <row r="2552">
          <cell r="D2552">
            <v>0</v>
          </cell>
        </row>
        <row r="2553">
          <cell r="D2553">
            <v>0</v>
          </cell>
        </row>
        <row r="2554">
          <cell r="D2554">
            <v>0</v>
          </cell>
        </row>
        <row r="2555">
          <cell r="D2555">
            <v>0</v>
          </cell>
        </row>
        <row r="2556">
          <cell r="D2556">
            <v>0</v>
          </cell>
        </row>
        <row r="2557">
          <cell r="D2557">
            <v>0</v>
          </cell>
        </row>
        <row r="2558">
          <cell r="D2558">
            <v>0</v>
          </cell>
        </row>
        <row r="2559">
          <cell r="D2559">
            <v>0</v>
          </cell>
        </row>
        <row r="2560">
          <cell r="D2560">
            <v>0</v>
          </cell>
        </row>
        <row r="2561">
          <cell r="D2561">
            <v>0</v>
          </cell>
        </row>
        <row r="2562">
          <cell r="D2562">
            <v>0</v>
          </cell>
        </row>
        <row r="2563">
          <cell r="D2563">
            <v>0</v>
          </cell>
        </row>
        <row r="2564">
          <cell r="D2564">
            <v>0</v>
          </cell>
        </row>
        <row r="2565">
          <cell r="D2565">
            <v>0</v>
          </cell>
        </row>
        <row r="2566">
          <cell r="D2566">
            <v>1271.5</v>
          </cell>
        </row>
        <row r="2567">
          <cell r="D2567">
            <v>0</v>
          </cell>
        </row>
        <row r="2568">
          <cell r="D2568">
            <v>0</v>
          </cell>
        </row>
        <row r="2569">
          <cell r="D2569">
            <v>1775.7</v>
          </cell>
        </row>
        <row r="2570">
          <cell r="D2570">
            <v>0</v>
          </cell>
        </row>
        <row r="2571">
          <cell r="D2571">
            <v>886.2</v>
          </cell>
        </row>
        <row r="2572">
          <cell r="D2572">
            <v>0</v>
          </cell>
        </row>
        <row r="2573">
          <cell r="D2573">
            <v>0</v>
          </cell>
        </row>
        <row r="2574">
          <cell r="D2574">
            <v>153130.5</v>
          </cell>
        </row>
        <row r="2575">
          <cell r="D2575">
            <v>0</v>
          </cell>
        </row>
        <row r="2576">
          <cell r="D2576">
            <v>0</v>
          </cell>
        </row>
        <row r="2577">
          <cell r="D2577">
            <v>0</v>
          </cell>
        </row>
        <row r="2578">
          <cell r="D2578">
            <v>0</v>
          </cell>
        </row>
        <row r="2579">
          <cell r="D2579">
            <v>618724.38</v>
          </cell>
        </row>
        <row r="2580">
          <cell r="D2580">
            <v>0</v>
          </cell>
        </row>
        <row r="2581">
          <cell r="D2581">
            <v>119291.87</v>
          </cell>
        </row>
        <row r="2582">
          <cell r="D2582">
            <v>40690</v>
          </cell>
        </row>
        <row r="2583">
          <cell r="D2583">
            <v>10172.5</v>
          </cell>
        </row>
        <row r="2584">
          <cell r="D2584">
            <v>0</v>
          </cell>
        </row>
        <row r="2585">
          <cell r="D2585">
            <v>1424</v>
          </cell>
        </row>
        <row r="2586">
          <cell r="D2586">
            <v>61696</v>
          </cell>
        </row>
        <row r="2587">
          <cell r="D2587">
            <v>14425</v>
          </cell>
        </row>
        <row r="2588">
          <cell r="D2588">
            <v>0</v>
          </cell>
        </row>
        <row r="2589">
          <cell r="D2589">
            <v>0</v>
          </cell>
        </row>
        <row r="2590">
          <cell r="D2590">
            <v>0</v>
          </cell>
        </row>
        <row r="2591">
          <cell r="D2591">
            <v>4646</v>
          </cell>
        </row>
        <row r="2592">
          <cell r="D2592">
            <v>0</v>
          </cell>
        </row>
        <row r="2593">
          <cell r="D2593">
            <v>0</v>
          </cell>
        </row>
        <row r="2594">
          <cell r="D2594">
            <v>940</v>
          </cell>
        </row>
        <row r="2595">
          <cell r="D2595">
            <v>50257</v>
          </cell>
        </row>
        <row r="2596">
          <cell r="D2596">
            <v>265430.33</v>
          </cell>
        </row>
        <row r="2597">
          <cell r="D2597">
            <v>1046575.83</v>
          </cell>
        </row>
        <row r="2598">
          <cell r="D2598">
            <v>0</v>
          </cell>
        </row>
        <row r="2599">
          <cell r="D2599">
            <v>0</v>
          </cell>
        </row>
        <row r="2600">
          <cell r="D2600">
            <v>0</v>
          </cell>
        </row>
        <row r="2601">
          <cell r="D2601">
            <v>0</v>
          </cell>
        </row>
        <row r="2602">
          <cell r="D2602">
            <v>0</v>
          </cell>
        </row>
        <row r="2603">
          <cell r="D2603">
            <v>0</v>
          </cell>
        </row>
        <row r="2604">
          <cell r="D2604">
            <v>0</v>
          </cell>
        </row>
        <row r="2605">
          <cell r="D2605">
            <v>0</v>
          </cell>
        </row>
        <row r="2606">
          <cell r="D2606">
            <v>0</v>
          </cell>
        </row>
        <row r="2607">
          <cell r="D2607">
            <v>0</v>
          </cell>
        </row>
        <row r="2608">
          <cell r="D2608">
            <v>0</v>
          </cell>
        </row>
        <row r="2609">
          <cell r="D2609">
            <v>0</v>
          </cell>
        </row>
        <row r="2610">
          <cell r="D2610">
            <v>0</v>
          </cell>
        </row>
        <row r="2611">
          <cell r="D2611">
            <v>0</v>
          </cell>
        </row>
        <row r="2612">
          <cell r="D2612">
            <v>0</v>
          </cell>
        </row>
        <row r="2613">
          <cell r="D2613">
            <v>0</v>
          </cell>
        </row>
        <row r="2614">
          <cell r="D2614">
            <v>0</v>
          </cell>
        </row>
        <row r="2615">
          <cell r="D2615">
            <v>0</v>
          </cell>
        </row>
        <row r="2616">
          <cell r="D2616">
            <v>0</v>
          </cell>
        </row>
        <row r="2617">
          <cell r="D2617">
            <v>0</v>
          </cell>
        </row>
        <row r="2618">
          <cell r="D2618">
            <v>21175.11</v>
          </cell>
        </row>
        <row r="2619">
          <cell r="D2619">
            <v>0</v>
          </cell>
        </row>
        <row r="2620">
          <cell r="D2620">
            <v>0</v>
          </cell>
        </row>
        <row r="2621">
          <cell r="D2621">
            <v>0</v>
          </cell>
        </row>
        <row r="2622">
          <cell r="D2622">
            <v>0</v>
          </cell>
        </row>
        <row r="2623">
          <cell r="D2623">
            <v>0</v>
          </cell>
        </row>
        <row r="2624">
          <cell r="D2624">
            <v>0</v>
          </cell>
        </row>
        <row r="2625">
          <cell r="D2625">
            <v>0</v>
          </cell>
        </row>
        <row r="2626">
          <cell r="D2626">
            <v>0</v>
          </cell>
        </row>
        <row r="2627">
          <cell r="D2627">
            <v>0</v>
          </cell>
        </row>
        <row r="2628">
          <cell r="D2628">
            <v>0</v>
          </cell>
        </row>
        <row r="2629">
          <cell r="D2629">
            <v>0</v>
          </cell>
        </row>
        <row r="2630">
          <cell r="D2630">
            <v>3028.04</v>
          </cell>
        </row>
        <row r="2631">
          <cell r="D2631">
            <v>0</v>
          </cell>
        </row>
        <row r="2632">
          <cell r="D2632">
            <v>0</v>
          </cell>
        </row>
        <row r="2633">
          <cell r="D2633">
            <v>0</v>
          </cell>
        </row>
        <row r="2634">
          <cell r="D2634">
            <v>0</v>
          </cell>
        </row>
        <row r="2635">
          <cell r="D2635">
            <v>19346.5</v>
          </cell>
        </row>
        <row r="2636">
          <cell r="D2636">
            <v>0</v>
          </cell>
        </row>
        <row r="2637">
          <cell r="D2637">
            <v>0</v>
          </cell>
        </row>
        <row r="2638">
          <cell r="D2638">
            <v>0</v>
          </cell>
        </row>
        <row r="2639">
          <cell r="D2639">
            <v>0</v>
          </cell>
        </row>
        <row r="2640">
          <cell r="D2640">
            <v>0</v>
          </cell>
        </row>
        <row r="2641">
          <cell r="D2641">
            <v>0</v>
          </cell>
        </row>
        <row r="2642">
          <cell r="D2642">
            <v>0</v>
          </cell>
        </row>
        <row r="2643">
          <cell r="D2643">
            <v>94010</v>
          </cell>
        </row>
        <row r="2644">
          <cell r="D2644">
            <v>23502.5</v>
          </cell>
        </row>
        <row r="2645">
          <cell r="D2645">
            <v>0</v>
          </cell>
        </row>
        <row r="2646">
          <cell r="D2646">
            <v>9401</v>
          </cell>
        </row>
        <row r="2647">
          <cell r="D2647">
            <v>384</v>
          </cell>
        </row>
        <row r="2648">
          <cell r="D2648">
            <v>0</v>
          </cell>
        </row>
        <row r="2649">
          <cell r="D2649">
            <v>2500</v>
          </cell>
        </row>
        <row r="2650">
          <cell r="D2650">
            <v>0</v>
          </cell>
        </row>
        <row r="2651">
          <cell r="D2651">
            <v>0</v>
          </cell>
        </row>
        <row r="2652">
          <cell r="D2652">
            <v>0</v>
          </cell>
        </row>
        <row r="2653">
          <cell r="D2653">
            <v>0</v>
          </cell>
        </row>
        <row r="2654">
          <cell r="D2654">
            <v>0</v>
          </cell>
        </row>
        <row r="2655">
          <cell r="D2655">
            <v>0</v>
          </cell>
        </row>
        <row r="2656">
          <cell r="D2656">
            <v>0</v>
          </cell>
        </row>
        <row r="2657">
          <cell r="D2657">
            <v>0</v>
          </cell>
        </row>
        <row r="2658">
          <cell r="D2658">
            <v>0</v>
          </cell>
        </row>
        <row r="2659">
          <cell r="D2659">
            <v>0</v>
          </cell>
        </row>
        <row r="2660">
          <cell r="D2660">
            <v>0</v>
          </cell>
        </row>
        <row r="2661">
          <cell r="D2661">
            <v>0</v>
          </cell>
        </row>
        <row r="2662">
          <cell r="D2662">
            <v>0</v>
          </cell>
        </row>
        <row r="2663">
          <cell r="D2663">
            <v>0</v>
          </cell>
        </row>
        <row r="2664">
          <cell r="D2664">
            <v>0</v>
          </cell>
        </row>
        <row r="2665">
          <cell r="D2665">
            <v>0</v>
          </cell>
        </row>
        <row r="2666">
          <cell r="D2666">
            <v>0</v>
          </cell>
        </row>
        <row r="2667">
          <cell r="D2667">
            <v>0</v>
          </cell>
        </row>
        <row r="2668">
          <cell r="D2668">
            <v>0</v>
          </cell>
        </row>
        <row r="2669">
          <cell r="D2669">
            <v>0</v>
          </cell>
        </row>
        <row r="2670">
          <cell r="D2670">
            <v>0</v>
          </cell>
        </row>
        <row r="2671">
          <cell r="D2671">
            <v>0</v>
          </cell>
        </row>
        <row r="2672">
          <cell r="D2672">
            <v>0</v>
          </cell>
        </row>
        <row r="2673">
          <cell r="D2673">
            <v>0</v>
          </cell>
        </row>
        <row r="2674">
          <cell r="D2674">
            <v>0</v>
          </cell>
        </row>
        <row r="2675">
          <cell r="D2675">
            <v>0</v>
          </cell>
        </row>
        <row r="2676">
          <cell r="D2676">
            <v>0</v>
          </cell>
        </row>
        <row r="2677">
          <cell r="D2677">
            <v>0</v>
          </cell>
        </row>
        <row r="2678">
          <cell r="D2678">
            <v>0</v>
          </cell>
        </row>
        <row r="2679">
          <cell r="D2679">
            <v>0</v>
          </cell>
        </row>
        <row r="2680">
          <cell r="D2680">
            <v>0</v>
          </cell>
        </row>
        <row r="2681">
          <cell r="D2681">
            <v>0</v>
          </cell>
        </row>
        <row r="2682">
          <cell r="D2682">
            <v>0</v>
          </cell>
        </row>
        <row r="2683">
          <cell r="D2683">
            <v>0</v>
          </cell>
        </row>
        <row r="2684">
          <cell r="D2684">
            <v>0</v>
          </cell>
        </row>
        <row r="2685">
          <cell r="D2685">
            <v>0</v>
          </cell>
        </row>
        <row r="2686">
          <cell r="D2686">
            <v>0</v>
          </cell>
        </row>
        <row r="2687">
          <cell r="D2687">
            <v>0</v>
          </cell>
        </row>
        <row r="2688">
          <cell r="D2688">
            <v>0</v>
          </cell>
        </row>
        <row r="2689">
          <cell r="D2689">
            <v>0</v>
          </cell>
        </row>
        <row r="2690">
          <cell r="D2690">
            <v>0</v>
          </cell>
        </row>
        <row r="2691">
          <cell r="D2691">
            <v>0</v>
          </cell>
        </row>
        <row r="2692">
          <cell r="D2692">
            <v>0</v>
          </cell>
        </row>
        <row r="2693">
          <cell r="D2693">
            <v>0</v>
          </cell>
        </row>
        <row r="2694">
          <cell r="D2694">
            <v>0</v>
          </cell>
        </row>
        <row r="2695">
          <cell r="D2695">
            <v>0</v>
          </cell>
        </row>
        <row r="2696">
          <cell r="D2696">
            <v>0</v>
          </cell>
        </row>
        <row r="2697">
          <cell r="D2697">
            <v>0</v>
          </cell>
        </row>
        <row r="2698">
          <cell r="D2698">
            <v>0</v>
          </cell>
        </row>
        <row r="2699">
          <cell r="D2699">
            <v>0</v>
          </cell>
        </row>
        <row r="2700">
          <cell r="D2700">
            <v>192777.60000000001</v>
          </cell>
        </row>
        <row r="2701">
          <cell r="D2701">
            <v>0</v>
          </cell>
        </row>
        <row r="2702">
          <cell r="D2702">
            <v>63862.67</v>
          </cell>
        </row>
        <row r="2703">
          <cell r="D2703">
            <v>18147</v>
          </cell>
        </row>
        <row r="2704">
          <cell r="D2704">
            <v>0</v>
          </cell>
        </row>
        <row r="2705">
          <cell r="D2705">
            <v>4536.75</v>
          </cell>
        </row>
        <row r="2706">
          <cell r="D2706">
            <v>0</v>
          </cell>
        </row>
        <row r="2707">
          <cell r="D2707">
            <v>997</v>
          </cell>
        </row>
        <row r="2708">
          <cell r="D2708">
            <v>19290.7</v>
          </cell>
        </row>
        <row r="2709">
          <cell r="D2709">
            <v>4506.2</v>
          </cell>
        </row>
        <row r="2710">
          <cell r="D2710">
            <v>0</v>
          </cell>
        </row>
        <row r="2711">
          <cell r="D2711">
            <v>0</v>
          </cell>
        </row>
        <row r="2712">
          <cell r="D2712">
            <v>0</v>
          </cell>
        </row>
        <row r="2713">
          <cell r="D2713">
            <v>200</v>
          </cell>
        </row>
        <row r="2714">
          <cell r="D2714">
            <v>0</v>
          </cell>
        </row>
        <row r="2715">
          <cell r="D2715">
            <v>0</v>
          </cell>
        </row>
        <row r="2716">
          <cell r="D2716">
            <v>0</v>
          </cell>
        </row>
        <row r="2717">
          <cell r="D2717">
            <v>33745</v>
          </cell>
        </row>
        <row r="2718">
          <cell r="D2718">
            <v>18980</v>
          </cell>
        </row>
        <row r="2719">
          <cell r="D2719">
            <v>0</v>
          </cell>
        </row>
        <row r="2720">
          <cell r="D2720">
            <v>0</v>
          </cell>
        </row>
        <row r="2721">
          <cell r="D2721">
            <v>0</v>
          </cell>
        </row>
        <row r="2722">
          <cell r="D2722">
            <v>0</v>
          </cell>
        </row>
        <row r="2723">
          <cell r="D2723">
            <v>0</v>
          </cell>
        </row>
        <row r="2724">
          <cell r="D2724">
            <v>0</v>
          </cell>
        </row>
        <row r="2725">
          <cell r="D2725">
            <v>0</v>
          </cell>
        </row>
        <row r="2726">
          <cell r="D2726">
            <v>0</v>
          </cell>
        </row>
        <row r="2727">
          <cell r="D2727">
            <v>0</v>
          </cell>
        </row>
        <row r="2728">
          <cell r="D2728">
            <v>0</v>
          </cell>
        </row>
        <row r="2729">
          <cell r="D2729">
            <v>0</v>
          </cell>
        </row>
        <row r="2730">
          <cell r="D2730">
            <v>0</v>
          </cell>
        </row>
        <row r="2731">
          <cell r="D2731">
            <v>0</v>
          </cell>
        </row>
        <row r="2732">
          <cell r="D2732">
            <v>0</v>
          </cell>
        </row>
        <row r="2733">
          <cell r="D2733">
            <v>0</v>
          </cell>
        </row>
        <row r="2734">
          <cell r="D2734">
            <v>0</v>
          </cell>
        </row>
        <row r="2735">
          <cell r="D2735">
            <v>0</v>
          </cell>
        </row>
        <row r="2736">
          <cell r="D2736">
            <v>0</v>
          </cell>
        </row>
        <row r="2737">
          <cell r="D2737">
            <v>0</v>
          </cell>
        </row>
        <row r="2738">
          <cell r="D2738">
            <v>0</v>
          </cell>
        </row>
        <row r="2739">
          <cell r="D2739">
            <v>0</v>
          </cell>
        </row>
        <row r="2740">
          <cell r="D2740">
            <v>0</v>
          </cell>
        </row>
        <row r="2741">
          <cell r="D2741">
            <v>0</v>
          </cell>
        </row>
        <row r="2742">
          <cell r="D2742">
            <v>0</v>
          </cell>
        </row>
        <row r="2743">
          <cell r="D2743">
            <v>0</v>
          </cell>
        </row>
        <row r="2744">
          <cell r="D2744">
            <v>0</v>
          </cell>
        </row>
        <row r="2745">
          <cell r="D2745">
            <v>0</v>
          </cell>
        </row>
        <row r="2746">
          <cell r="D2746">
            <v>0</v>
          </cell>
        </row>
        <row r="2747">
          <cell r="D2747">
            <v>0</v>
          </cell>
        </row>
        <row r="2748">
          <cell r="D2748">
            <v>0</v>
          </cell>
        </row>
        <row r="2749">
          <cell r="D2749">
            <v>0</v>
          </cell>
        </row>
        <row r="2750">
          <cell r="D2750">
            <v>0</v>
          </cell>
        </row>
        <row r="2751">
          <cell r="D2751">
            <v>0</v>
          </cell>
        </row>
        <row r="2752">
          <cell r="D2752">
            <v>0</v>
          </cell>
        </row>
        <row r="2753">
          <cell r="D2753">
            <v>0</v>
          </cell>
        </row>
        <row r="2754">
          <cell r="D2754">
            <v>0</v>
          </cell>
        </row>
        <row r="2755">
          <cell r="D2755">
            <v>0</v>
          </cell>
        </row>
        <row r="2756">
          <cell r="D2756">
            <v>0</v>
          </cell>
        </row>
        <row r="2757">
          <cell r="D2757">
            <v>154179</v>
          </cell>
        </row>
        <row r="2758">
          <cell r="D2758">
            <v>0</v>
          </cell>
        </row>
        <row r="2759">
          <cell r="D2759">
            <v>0</v>
          </cell>
        </row>
        <row r="2760">
          <cell r="D2760">
            <v>0</v>
          </cell>
        </row>
        <row r="2761">
          <cell r="D2761">
            <v>0</v>
          </cell>
        </row>
        <row r="2762">
          <cell r="D2762">
            <v>0</v>
          </cell>
        </row>
        <row r="2763">
          <cell r="D2763">
            <v>0</v>
          </cell>
        </row>
        <row r="2764">
          <cell r="D2764">
            <v>0</v>
          </cell>
        </row>
        <row r="2765">
          <cell r="D2765">
            <v>0</v>
          </cell>
        </row>
        <row r="2766">
          <cell r="D2766">
            <v>0</v>
          </cell>
        </row>
        <row r="2767">
          <cell r="D2767">
            <v>443817.29</v>
          </cell>
        </row>
        <row r="2768">
          <cell r="D2768">
            <v>0</v>
          </cell>
        </row>
        <row r="2769">
          <cell r="D2769">
            <v>43351.87</v>
          </cell>
        </row>
        <row r="2770">
          <cell r="D2770">
            <v>0</v>
          </cell>
        </row>
        <row r="2771">
          <cell r="D2771">
            <v>92383.75</v>
          </cell>
        </row>
        <row r="2772">
          <cell r="D2772">
            <v>0</v>
          </cell>
        </row>
        <row r="2773">
          <cell r="D2773">
            <v>5409.75</v>
          </cell>
        </row>
        <row r="2774">
          <cell r="D2774">
            <v>48041.5</v>
          </cell>
        </row>
        <row r="2775">
          <cell r="D2775">
            <v>4948</v>
          </cell>
        </row>
        <row r="2776">
          <cell r="D2776">
            <v>0</v>
          </cell>
        </row>
        <row r="2777">
          <cell r="D2777">
            <v>17500</v>
          </cell>
        </row>
        <row r="2778">
          <cell r="D2778">
            <v>0</v>
          </cell>
        </row>
        <row r="2779">
          <cell r="D2779">
            <v>0</v>
          </cell>
        </row>
        <row r="2780">
          <cell r="D2780">
            <v>5002</v>
          </cell>
        </row>
        <row r="2781">
          <cell r="D2781">
            <v>0</v>
          </cell>
        </row>
        <row r="2782">
          <cell r="D2782">
            <v>0</v>
          </cell>
        </row>
        <row r="2783">
          <cell r="D2783">
            <v>0</v>
          </cell>
        </row>
        <row r="2784">
          <cell r="D2784">
            <v>102</v>
          </cell>
        </row>
        <row r="2785">
          <cell r="D2785">
            <v>2550</v>
          </cell>
        </row>
        <row r="2786">
          <cell r="D2786">
            <v>3770</v>
          </cell>
        </row>
        <row r="2787">
          <cell r="D2787">
            <v>4050</v>
          </cell>
        </row>
        <row r="2788">
          <cell r="D2788">
            <v>-11900</v>
          </cell>
        </row>
        <row r="2789">
          <cell r="D2789">
            <v>0</v>
          </cell>
        </row>
        <row r="2790">
          <cell r="D2790">
            <v>0</v>
          </cell>
        </row>
        <row r="2791">
          <cell r="D2791">
            <v>0</v>
          </cell>
        </row>
        <row r="2792">
          <cell r="D2792">
            <v>0</v>
          </cell>
        </row>
        <row r="2793">
          <cell r="D2793">
            <v>10742.06</v>
          </cell>
        </row>
        <row r="2794">
          <cell r="D2794">
            <v>9582.68</v>
          </cell>
        </row>
        <row r="2795">
          <cell r="D2795">
            <v>0</v>
          </cell>
        </row>
        <row r="2796">
          <cell r="D2796">
            <v>36.07</v>
          </cell>
        </row>
        <row r="2797">
          <cell r="D2797">
            <v>0</v>
          </cell>
        </row>
        <row r="2798">
          <cell r="D2798">
            <v>-476</v>
          </cell>
        </row>
        <row r="2799">
          <cell r="D2799">
            <v>82.2</v>
          </cell>
        </row>
        <row r="2800">
          <cell r="D2800">
            <v>0</v>
          </cell>
        </row>
        <row r="2801">
          <cell r="D2801">
            <v>18935</v>
          </cell>
        </row>
        <row r="2802">
          <cell r="D2802">
            <v>16452.71</v>
          </cell>
        </row>
        <row r="2803">
          <cell r="D2803">
            <v>0</v>
          </cell>
        </row>
        <row r="2804">
          <cell r="D2804">
            <v>0</v>
          </cell>
        </row>
        <row r="2805">
          <cell r="D2805">
            <v>344</v>
          </cell>
        </row>
        <row r="2806">
          <cell r="D2806">
            <v>0</v>
          </cell>
        </row>
        <row r="2807">
          <cell r="D2807">
            <v>14080.3</v>
          </cell>
        </row>
        <row r="2808">
          <cell r="D2808">
            <v>5898</v>
          </cell>
        </row>
        <row r="2809">
          <cell r="D2809">
            <v>0</v>
          </cell>
        </row>
        <row r="2810">
          <cell r="D2810">
            <v>0</v>
          </cell>
        </row>
        <row r="2811">
          <cell r="D2811">
            <v>1312.36</v>
          </cell>
        </row>
        <row r="2812">
          <cell r="D2812">
            <v>0</v>
          </cell>
        </row>
        <row r="2813">
          <cell r="D2813">
            <v>54.55</v>
          </cell>
        </row>
        <row r="2814">
          <cell r="D2814">
            <v>280893.64</v>
          </cell>
        </row>
        <row r="2815">
          <cell r="D2815">
            <v>5072.4799999999996</v>
          </cell>
        </row>
        <row r="2816">
          <cell r="D2816">
            <v>0</v>
          </cell>
        </row>
        <row r="2817">
          <cell r="D2817">
            <v>0</v>
          </cell>
        </row>
        <row r="2818">
          <cell r="D2818">
            <v>0</v>
          </cell>
        </row>
        <row r="2819">
          <cell r="D2819">
            <v>0</v>
          </cell>
        </row>
        <row r="2820">
          <cell r="D2820">
            <v>2126</v>
          </cell>
        </row>
        <row r="2821">
          <cell r="D2821">
            <v>0</v>
          </cell>
        </row>
        <row r="2822">
          <cell r="D2822">
            <v>26965.96</v>
          </cell>
        </row>
        <row r="2823">
          <cell r="D2823">
            <v>8266.5400000000009</v>
          </cell>
        </row>
        <row r="2824">
          <cell r="D2824">
            <v>0</v>
          </cell>
        </row>
        <row r="2825">
          <cell r="D2825">
            <v>0</v>
          </cell>
        </row>
        <row r="2826">
          <cell r="D2826">
            <v>2186.92</v>
          </cell>
        </row>
        <row r="2827">
          <cell r="D2827">
            <v>0</v>
          </cell>
        </row>
        <row r="2828">
          <cell r="D2828">
            <v>25194.17</v>
          </cell>
        </row>
        <row r="2829">
          <cell r="D2829">
            <v>0</v>
          </cell>
        </row>
        <row r="2830">
          <cell r="D2830">
            <v>0</v>
          </cell>
        </row>
        <row r="2831">
          <cell r="D2831">
            <v>49131</v>
          </cell>
        </row>
        <row r="2832">
          <cell r="D2832">
            <v>0</v>
          </cell>
        </row>
        <row r="2833">
          <cell r="D2833">
            <v>0</v>
          </cell>
        </row>
        <row r="2834">
          <cell r="D2834">
            <v>0</v>
          </cell>
        </row>
        <row r="2835">
          <cell r="D2835">
            <v>0</v>
          </cell>
        </row>
        <row r="2836">
          <cell r="D2836">
            <v>0</v>
          </cell>
        </row>
        <row r="2837">
          <cell r="D2837">
            <v>600</v>
          </cell>
        </row>
        <row r="2838">
          <cell r="D2838">
            <v>0</v>
          </cell>
        </row>
        <row r="2839">
          <cell r="D2839">
            <v>0</v>
          </cell>
        </row>
        <row r="2840">
          <cell r="D2840">
            <v>530506.42000000004</v>
          </cell>
        </row>
        <row r="2841">
          <cell r="D2841">
            <v>0</v>
          </cell>
        </row>
        <row r="2842">
          <cell r="D2842">
            <v>33693.379999999997</v>
          </cell>
        </row>
        <row r="2843">
          <cell r="D2843">
            <v>70230</v>
          </cell>
        </row>
        <row r="2844">
          <cell r="D2844">
            <v>0</v>
          </cell>
        </row>
        <row r="2845">
          <cell r="D2845">
            <v>7313.27</v>
          </cell>
        </row>
        <row r="2846">
          <cell r="D2846">
            <v>52209</v>
          </cell>
        </row>
        <row r="2847">
          <cell r="D2847">
            <v>6901</v>
          </cell>
        </row>
        <row r="2848">
          <cell r="D2848">
            <v>0</v>
          </cell>
        </row>
        <row r="2849">
          <cell r="D2849">
            <v>0</v>
          </cell>
        </row>
        <row r="2850">
          <cell r="D2850">
            <v>0</v>
          </cell>
        </row>
        <row r="2851">
          <cell r="D2851">
            <v>2344</v>
          </cell>
        </row>
        <row r="2852">
          <cell r="D2852">
            <v>0</v>
          </cell>
        </row>
        <row r="2853">
          <cell r="D2853">
            <v>0</v>
          </cell>
        </row>
        <row r="2854">
          <cell r="D2854">
            <v>0</v>
          </cell>
        </row>
        <row r="2855">
          <cell r="D2855">
            <v>495</v>
          </cell>
        </row>
        <row r="2856">
          <cell r="D2856">
            <v>23590</v>
          </cell>
        </row>
        <row r="2857">
          <cell r="D2857">
            <v>1902</v>
          </cell>
        </row>
        <row r="2858">
          <cell r="D2858">
            <v>0</v>
          </cell>
        </row>
        <row r="2859">
          <cell r="D2859">
            <v>0</v>
          </cell>
        </row>
        <row r="2860">
          <cell r="D2860">
            <v>0</v>
          </cell>
        </row>
        <row r="2861">
          <cell r="D2861">
            <v>0</v>
          </cell>
        </row>
        <row r="2862">
          <cell r="D2862">
            <v>0</v>
          </cell>
        </row>
        <row r="2863">
          <cell r="D2863">
            <v>35496.300000000003</v>
          </cell>
        </row>
        <row r="2864">
          <cell r="D2864">
            <v>1482.01</v>
          </cell>
        </row>
        <row r="2865">
          <cell r="D2865">
            <v>0</v>
          </cell>
        </row>
        <row r="2866">
          <cell r="D2866">
            <v>1110.05</v>
          </cell>
        </row>
        <row r="2867">
          <cell r="D2867">
            <v>0</v>
          </cell>
        </row>
        <row r="2868">
          <cell r="D2868">
            <v>-820</v>
          </cell>
        </row>
        <row r="2869">
          <cell r="D2869">
            <v>0</v>
          </cell>
        </row>
        <row r="2870">
          <cell r="D2870">
            <v>0</v>
          </cell>
        </row>
        <row r="2871">
          <cell r="D2871">
            <v>0</v>
          </cell>
        </row>
        <row r="2872">
          <cell r="D2872">
            <v>0</v>
          </cell>
        </row>
        <row r="2873">
          <cell r="D2873">
            <v>0</v>
          </cell>
        </row>
        <row r="2874">
          <cell r="D2874">
            <v>0</v>
          </cell>
        </row>
        <row r="2875">
          <cell r="D2875">
            <v>0</v>
          </cell>
        </row>
        <row r="2876">
          <cell r="D2876">
            <v>0</v>
          </cell>
        </row>
        <row r="2877">
          <cell r="D2877">
            <v>6343.17</v>
          </cell>
        </row>
        <row r="2878">
          <cell r="D2878">
            <v>0</v>
          </cell>
        </row>
        <row r="2879">
          <cell r="D2879">
            <v>0</v>
          </cell>
        </row>
        <row r="2880">
          <cell r="D2880">
            <v>0</v>
          </cell>
        </row>
        <row r="2881">
          <cell r="D2881">
            <v>3291</v>
          </cell>
        </row>
        <row r="2882">
          <cell r="D2882">
            <v>20000</v>
          </cell>
        </row>
        <row r="2883">
          <cell r="D2883">
            <v>0</v>
          </cell>
        </row>
        <row r="2884">
          <cell r="D2884">
            <v>0</v>
          </cell>
        </row>
        <row r="2885">
          <cell r="D2885">
            <v>0</v>
          </cell>
        </row>
        <row r="2886">
          <cell r="D2886">
            <v>0</v>
          </cell>
        </row>
        <row r="2887">
          <cell r="D2887">
            <v>0</v>
          </cell>
        </row>
        <row r="2888">
          <cell r="D2888">
            <v>0</v>
          </cell>
        </row>
        <row r="2889">
          <cell r="D2889">
            <v>0</v>
          </cell>
        </row>
        <row r="2890">
          <cell r="D2890">
            <v>0</v>
          </cell>
        </row>
        <row r="2891">
          <cell r="D2891">
            <v>951.41</v>
          </cell>
        </row>
        <row r="2892">
          <cell r="D2892">
            <v>0</v>
          </cell>
        </row>
        <row r="2893">
          <cell r="D2893">
            <v>0</v>
          </cell>
        </row>
        <row r="2894">
          <cell r="D2894">
            <v>0</v>
          </cell>
        </row>
        <row r="2895">
          <cell r="D2895">
            <v>0</v>
          </cell>
        </row>
        <row r="2896">
          <cell r="D2896">
            <v>6429</v>
          </cell>
        </row>
        <row r="2897">
          <cell r="D2897">
            <v>0</v>
          </cell>
        </row>
        <row r="2898">
          <cell r="D2898">
            <v>0</v>
          </cell>
        </row>
        <row r="2899">
          <cell r="D2899">
            <v>5670</v>
          </cell>
        </row>
        <row r="2900">
          <cell r="D2900">
            <v>0</v>
          </cell>
        </row>
        <row r="2901">
          <cell r="D2901">
            <v>0</v>
          </cell>
        </row>
        <row r="2902">
          <cell r="D2902">
            <v>0</v>
          </cell>
        </row>
        <row r="2903">
          <cell r="D2903">
            <v>0</v>
          </cell>
        </row>
        <row r="2904">
          <cell r="D2904">
            <v>132300</v>
          </cell>
        </row>
        <row r="2905">
          <cell r="D2905">
            <v>0</v>
          </cell>
        </row>
        <row r="2906">
          <cell r="D2906">
            <v>15177.27</v>
          </cell>
        </row>
        <row r="2907">
          <cell r="D2907">
            <v>9257.5</v>
          </cell>
        </row>
        <row r="2908">
          <cell r="D2908">
            <v>0</v>
          </cell>
        </row>
        <row r="2909">
          <cell r="D2909">
            <v>1155.68</v>
          </cell>
        </row>
        <row r="2910">
          <cell r="D2910">
            <v>12596</v>
          </cell>
        </row>
        <row r="2911">
          <cell r="D2911">
            <v>2600</v>
          </cell>
        </row>
        <row r="2912">
          <cell r="D2912">
            <v>0</v>
          </cell>
        </row>
        <row r="2913">
          <cell r="D2913">
            <v>2500</v>
          </cell>
        </row>
        <row r="2914">
          <cell r="D2914">
            <v>0</v>
          </cell>
        </row>
        <row r="2915">
          <cell r="D2915">
            <v>6367</v>
          </cell>
        </row>
        <row r="2916">
          <cell r="D2916">
            <v>0</v>
          </cell>
        </row>
        <row r="2917">
          <cell r="D2917">
            <v>0</v>
          </cell>
        </row>
        <row r="2918">
          <cell r="D2918">
            <v>2192</v>
          </cell>
        </row>
        <row r="2919">
          <cell r="D2919">
            <v>111259.68</v>
          </cell>
        </row>
        <row r="2920">
          <cell r="D2920">
            <v>4730</v>
          </cell>
        </row>
        <row r="2921">
          <cell r="D2921">
            <v>0</v>
          </cell>
        </row>
        <row r="2922">
          <cell r="D2922">
            <v>0</v>
          </cell>
        </row>
        <row r="2923">
          <cell r="D2923">
            <v>0</v>
          </cell>
        </row>
        <row r="2924">
          <cell r="D2924">
            <v>0</v>
          </cell>
        </row>
        <row r="2925">
          <cell r="D2925">
            <v>0</v>
          </cell>
        </row>
        <row r="2926">
          <cell r="D2926">
            <v>0</v>
          </cell>
        </row>
        <row r="2927">
          <cell r="D2927">
            <v>0</v>
          </cell>
        </row>
        <row r="2928">
          <cell r="D2928">
            <v>0</v>
          </cell>
        </row>
        <row r="2929">
          <cell r="D2929">
            <v>50.07</v>
          </cell>
        </row>
        <row r="2930">
          <cell r="D2930">
            <v>0</v>
          </cell>
        </row>
        <row r="2931">
          <cell r="D2931">
            <v>0</v>
          </cell>
        </row>
        <row r="2932">
          <cell r="D2932">
            <v>0</v>
          </cell>
        </row>
        <row r="2933">
          <cell r="D2933">
            <v>0</v>
          </cell>
        </row>
        <row r="2934">
          <cell r="D2934">
            <v>0</v>
          </cell>
        </row>
        <row r="2935">
          <cell r="D2935">
            <v>0</v>
          </cell>
        </row>
        <row r="2936">
          <cell r="D2936">
            <v>0</v>
          </cell>
        </row>
        <row r="2937">
          <cell r="D2937">
            <v>2654.2</v>
          </cell>
        </row>
        <row r="2938">
          <cell r="D2938">
            <v>0</v>
          </cell>
        </row>
        <row r="2939">
          <cell r="D2939">
            <v>0</v>
          </cell>
        </row>
        <row r="2940">
          <cell r="D2940">
            <v>0</v>
          </cell>
        </row>
        <row r="2941">
          <cell r="D2941">
            <v>0</v>
          </cell>
        </row>
        <row r="2942">
          <cell r="D2942">
            <v>0</v>
          </cell>
        </row>
        <row r="2943">
          <cell r="D2943">
            <v>0</v>
          </cell>
        </row>
        <row r="2944">
          <cell r="D2944">
            <v>0</v>
          </cell>
        </row>
        <row r="2945">
          <cell r="D2945">
            <v>0</v>
          </cell>
        </row>
        <row r="2946">
          <cell r="D2946">
            <v>0</v>
          </cell>
        </row>
        <row r="2947">
          <cell r="D2947">
            <v>0</v>
          </cell>
        </row>
        <row r="2948">
          <cell r="D2948">
            <v>0</v>
          </cell>
        </row>
        <row r="2949">
          <cell r="D2949">
            <v>0</v>
          </cell>
        </row>
        <row r="2950">
          <cell r="D2950">
            <v>0</v>
          </cell>
        </row>
        <row r="2951">
          <cell r="D2951">
            <v>0</v>
          </cell>
        </row>
        <row r="2952">
          <cell r="D2952">
            <v>0</v>
          </cell>
        </row>
        <row r="2953">
          <cell r="D2953">
            <v>0</v>
          </cell>
        </row>
        <row r="2954">
          <cell r="D2954">
            <v>0</v>
          </cell>
        </row>
        <row r="2955">
          <cell r="D2955">
            <v>0</v>
          </cell>
        </row>
        <row r="2956">
          <cell r="D2956">
            <v>0</v>
          </cell>
        </row>
        <row r="2957">
          <cell r="D2957">
            <v>0</v>
          </cell>
        </row>
        <row r="2958">
          <cell r="D2958">
            <v>0</v>
          </cell>
        </row>
        <row r="2959">
          <cell r="D2959">
            <v>48265.5</v>
          </cell>
        </row>
        <row r="2960">
          <cell r="D2960">
            <v>0</v>
          </cell>
        </row>
        <row r="2961">
          <cell r="D2961">
            <v>0</v>
          </cell>
        </row>
        <row r="2962">
          <cell r="D2962">
            <v>0</v>
          </cell>
        </row>
        <row r="2963">
          <cell r="D2963">
            <v>0</v>
          </cell>
        </row>
        <row r="2964">
          <cell r="D2964">
            <v>0</v>
          </cell>
        </row>
        <row r="2965">
          <cell r="D2965">
            <v>0</v>
          </cell>
        </row>
        <row r="2966">
          <cell r="D2966">
            <v>0</v>
          </cell>
        </row>
        <row r="2967">
          <cell r="D2967">
            <v>0</v>
          </cell>
        </row>
        <row r="2968">
          <cell r="D2968">
            <v>92055</v>
          </cell>
        </row>
        <row r="2969">
          <cell r="D2969">
            <v>0</v>
          </cell>
        </row>
        <row r="2970">
          <cell r="D2970">
            <v>19376.349999999999</v>
          </cell>
        </row>
        <row r="2971">
          <cell r="D2971">
            <v>6372.5</v>
          </cell>
        </row>
        <row r="2972">
          <cell r="D2972">
            <v>0</v>
          </cell>
        </row>
        <row r="2973">
          <cell r="D2973">
            <v>2563</v>
          </cell>
        </row>
        <row r="2974">
          <cell r="D2974">
            <v>9335</v>
          </cell>
        </row>
        <row r="2975">
          <cell r="D2975">
            <v>2018</v>
          </cell>
        </row>
        <row r="2976">
          <cell r="D2976">
            <v>0</v>
          </cell>
        </row>
        <row r="2977">
          <cell r="D2977">
            <v>2500</v>
          </cell>
        </row>
        <row r="2978">
          <cell r="D2978">
            <v>0</v>
          </cell>
        </row>
        <row r="2979">
          <cell r="D2979">
            <v>410</v>
          </cell>
        </row>
        <row r="2980">
          <cell r="D2980">
            <v>0</v>
          </cell>
        </row>
        <row r="2981">
          <cell r="D2981">
            <v>726</v>
          </cell>
        </row>
        <row r="2982">
          <cell r="D2982">
            <v>30630</v>
          </cell>
        </row>
        <row r="2983">
          <cell r="D2983">
            <v>51085</v>
          </cell>
        </row>
        <row r="2984">
          <cell r="D2984">
            <v>1710</v>
          </cell>
        </row>
        <row r="2985">
          <cell r="D2985">
            <v>207.01</v>
          </cell>
        </row>
        <row r="2986">
          <cell r="D2986">
            <v>0</v>
          </cell>
        </row>
        <row r="2987">
          <cell r="D2987">
            <v>0</v>
          </cell>
        </row>
        <row r="2988">
          <cell r="D2988">
            <v>0</v>
          </cell>
        </row>
        <row r="2989">
          <cell r="D2989">
            <v>0</v>
          </cell>
        </row>
        <row r="2990">
          <cell r="D2990">
            <v>0</v>
          </cell>
        </row>
        <row r="2991">
          <cell r="D2991">
            <v>154.66999999999999</v>
          </cell>
        </row>
        <row r="2992">
          <cell r="D2992">
            <v>0</v>
          </cell>
        </row>
        <row r="2993">
          <cell r="D2993">
            <v>0</v>
          </cell>
        </row>
        <row r="2994">
          <cell r="D2994">
            <v>0</v>
          </cell>
        </row>
        <row r="2995">
          <cell r="D2995">
            <v>0</v>
          </cell>
        </row>
        <row r="2996">
          <cell r="D2996">
            <v>72055</v>
          </cell>
        </row>
        <row r="2997">
          <cell r="D2997">
            <v>0</v>
          </cell>
        </row>
        <row r="2998">
          <cell r="D2998">
            <v>131745</v>
          </cell>
        </row>
        <row r="2999">
          <cell r="D2999">
            <v>26686.25</v>
          </cell>
        </row>
        <row r="3000">
          <cell r="D3000">
            <v>3464.5</v>
          </cell>
        </row>
        <row r="3001">
          <cell r="D3001">
            <v>1264.05</v>
          </cell>
        </row>
        <row r="3002">
          <cell r="D3002">
            <v>0</v>
          </cell>
        </row>
        <row r="3003">
          <cell r="D3003">
            <v>0</v>
          </cell>
        </row>
        <row r="3004">
          <cell r="D3004">
            <v>0</v>
          </cell>
        </row>
        <row r="3005">
          <cell r="D3005">
            <v>0</v>
          </cell>
        </row>
        <row r="3006">
          <cell r="D3006">
            <v>0</v>
          </cell>
        </row>
        <row r="3007">
          <cell r="D3007">
            <v>0</v>
          </cell>
        </row>
        <row r="3008">
          <cell r="D3008">
            <v>0</v>
          </cell>
        </row>
        <row r="3009">
          <cell r="D3009">
            <v>0</v>
          </cell>
        </row>
        <row r="3010">
          <cell r="D3010">
            <v>0</v>
          </cell>
        </row>
        <row r="3011">
          <cell r="D3011">
            <v>640</v>
          </cell>
        </row>
        <row r="3012">
          <cell r="D3012">
            <v>0</v>
          </cell>
        </row>
        <row r="3013">
          <cell r="D3013">
            <v>0</v>
          </cell>
        </row>
        <row r="3014">
          <cell r="D3014">
            <v>0</v>
          </cell>
        </row>
        <row r="3015">
          <cell r="D3015">
            <v>0</v>
          </cell>
        </row>
        <row r="3016">
          <cell r="D3016">
            <v>0</v>
          </cell>
        </row>
        <row r="3017">
          <cell r="D3017">
            <v>0</v>
          </cell>
        </row>
        <row r="3018">
          <cell r="D3018">
            <v>0</v>
          </cell>
        </row>
        <row r="3019">
          <cell r="D3019">
            <v>0</v>
          </cell>
        </row>
        <row r="3020">
          <cell r="D3020">
            <v>103.51</v>
          </cell>
        </row>
        <row r="3021">
          <cell r="D3021">
            <v>0</v>
          </cell>
        </row>
        <row r="3022">
          <cell r="D3022">
            <v>-499.55</v>
          </cell>
        </row>
        <row r="3023">
          <cell r="D3023">
            <v>0</v>
          </cell>
        </row>
        <row r="3024">
          <cell r="D3024">
            <v>7.71</v>
          </cell>
        </row>
        <row r="3025">
          <cell r="D3025">
            <v>-10.97</v>
          </cell>
        </row>
        <row r="3026">
          <cell r="D3026">
            <v>0</v>
          </cell>
        </row>
        <row r="3027">
          <cell r="D3027">
            <v>0</v>
          </cell>
        </row>
        <row r="3028">
          <cell r="D3028">
            <v>641</v>
          </cell>
        </row>
        <row r="3029">
          <cell r="D3029">
            <v>0</v>
          </cell>
        </row>
        <row r="3030">
          <cell r="D3030">
            <v>77.5</v>
          </cell>
        </row>
        <row r="3031">
          <cell r="D3031">
            <v>470</v>
          </cell>
        </row>
        <row r="3032">
          <cell r="D3032">
            <v>230</v>
          </cell>
        </row>
        <row r="3033">
          <cell r="D3033">
            <v>1845</v>
          </cell>
        </row>
        <row r="3034">
          <cell r="D3034">
            <v>0</v>
          </cell>
        </row>
        <row r="3035">
          <cell r="D3035">
            <v>0</v>
          </cell>
        </row>
        <row r="3036">
          <cell r="D3036">
            <v>0</v>
          </cell>
        </row>
        <row r="3037">
          <cell r="D3037">
            <v>6989.88</v>
          </cell>
        </row>
        <row r="3038">
          <cell r="D3038">
            <v>0</v>
          </cell>
        </row>
        <row r="3039">
          <cell r="D3039">
            <v>0</v>
          </cell>
        </row>
        <row r="3040">
          <cell r="D3040">
            <v>0</v>
          </cell>
        </row>
        <row r="3041">
          <cell r="D3041">
            <v>150</v>
          </cell>
        </row>
        <row r="3042">
          <cell r="D3042">
            <v>4578.8500000000004</v>
          </cell>
        </row>
        <row r="3043">
          <cell r="D3043">
            <v>934</v>
          </cell>
        </row>
        <row r="3044">
          <cell r="D3044">
            <v>1867.5</v>
          </cell>
        </row>
        <row r="3045">
          <cell r="D3045">
            <v>645</v>
          </cell>
        </row>
        <row r="3046">
          <cell r="D3046">
            <v>0</v>
          </cell>
        </row>
        <row r="3047">
          <cell r="D3047">
            <v>1086.3</v>
          </cell>
        </row>
        <row r="3048">
          <cell r="D3048">
            <v>0</v>
          </cell>
        </row>
        <row r="3049">
          <cell r="D3049">
            <v>2972.5</v>
          </cell>
        </row>
        <row r="3050">
          <cell r="D3050">
            <v>0</v>
          </cell>
        </row>
        <row r="3051">
          <cell r="D3051">
            <v>0</v>
          </cell>
        </row>
        <row r="3052">
          <cell r="D3052">
            <v>265</v>
          </cell>
        </row>
        <row r="3053">
          <cell r="D3053">
            <v>7496.06</v>
          </cell>
        </row>
        <row r="3054">
          <cell r="D3054">
            <v>0</v>
          </cell>
        </row>
        <row r="3055">
          <cell r="D3055">
            <v>0</v>
          </cell>
        </row>
        <row r="3056">
          <cell r="D3056">
            <v>0</v>
          </cell>
        </row>
        <row r="3057">
          <cell r="D3057">
            <v>0</v>
          </cell>
        </row>
        <row r="3058">
          <cell r="D3058">
            <v>0</v>
          </cell>
        </row>
        <row r="3059">
          <cell r="D3059">
            <v>0</v>
          </cell>
        </row>
        <row r="3060">
          <cell r="D3060">
            <v>1255.3699999999999</v>
          </cell>
        </row>
        <row r="3061">
          <cell r="D3061">
            <v>0</v>
          </cell>
        </row>
        <row r="3062">
          <cell r="D3062">
            <v>0</v>
          </cell>
        </row>
        <row r="3063">
          <cell r="D3063">
            <v>343</v>
          </cell>
        </row>
        <row r="3064">
          <cell r="D3064">
            <v>0</v>
          </cell>
        </row>
        <row r="3065">
          <cell r="D3065">
            <v>0</v>
          </cell>
        </row>
        <row r="3066">
          <cell r="D3066">
            <v>0</v>
          </cell>
        </row>
        <row r="3067">
          <cell r="D3067">
            <v>0</v>
          </cell>
        </row>
        <row r="3068">
          <cell r="D3068">
            <v>40191</v>
          </cell>
        </row>
        <row r="3069">
          <cell r="D3069">
            <v>6026.31</v>
          </cell>
        </row>
        <row r="3070">
          <cell r="D3070">
            <v>813.79</v>
          </cell>
        </row>
        <row r="3071">
          <cell r="D3071">
            <v>0</v>
          </cell>
        </row>
        <row r="3072">
          <cell r="D3072">
            <v>-476</v>
          </cell>
        </row>
        <row r="3073">
          <cell r="D3073">
            <v>0</v>
          </cell>
        </row>
        <row r="3074">
          <cell r="D3074">
            <v>0</v>
          </cell>
        </row>
        <row r="3075">
          <cell r="D3075">
            <v>0</v>
          </cell>
        </row>
        <row r="3076">
          <cell r="D3076">
            <v>370</v>
          </cell>
        </row>
        <row r="3077">
          <cell r="D3077">
            <v>3970</v>
          </cell>
        </row>
        <row r="3078">
          <cell r="D3078">
            <v>0</v>
          </cell>
        </row>
        <row r="3079">
          <cell r="D3079">
            <v>0</v>
          </cell>
        </row>
        <row r="3080">
          <cell r="D3080">
            <v>0</v>
          </cell>
        </row>
        <row r="3081">
          <cell r="D3081">
            <v>0</v>
          </cell>
        </row>
        <row r="3082">
          <cell r="D3082">
            <v>0</v>
          </cell>
        </row>
        <row r="3083">
          <cell r="D3083">
            <v>1200</v>
          </cell>
        </row>
        <row r="3084">
          <cell r="D3084">
            <v>0</v>
          </cell>
        </row>
        <row r="3085">
          <cell r="D3085">
            <v>0</v>
          </cell>
        </row>
        <row r="3086">
          <cell r="D3086">
            <v>0</v>
          </cell>
        </row>
        <row r="3087">
          <cell r="D3087">
            <v>0</v>
          </cell>
        </row>
        <row r="3088">
          <cell r="D3088">
            <v>0</v>
          </cell>
        </row>
        <row r="3089">
          <cell r="D3089">
            <v>0</v>
          </cell>
        </row>
        <row r="3090">
          <cell r="D3090">
            <v>0</v>
          </cell>
        </row>
        <row r="3091">
          <cell r="D3091">
            <v>64322</v>
          </cell>
        </row>
        <row r="3092">
          <cell r="D3092">
            <v>0</v>
          </cell>
        </row>
        <row r="3093">
          <cell r="D3093">
            <v>0</v>
          </cell>
        </row>
        <row r="3094">
          <cell r="D3094">
            <v>13635.94</v>
          </cell>
        </row>
        <row r="3095">
          <cell r="D3095">
            <v>0</v>
          </cell>
        </row>
        <row r="3096">
          <cell r="D3096">
            <v>0</v>
          </cell>
        </row>
        <row r="3097">
          <cell r="D3097">
            <v>0</v>
          </cell>
        </row>
        <row r="3098">
          <cell r="D3098">
            <v>0</v>
          </cell>
        </row>
        <row r="3099">
          <cell r="D3099">
            <v>0</v>
          </cell>
        </row>
        <row r="3100">
          <cell r="D3100">
            <v>0</v>
          </cell>
        </row>
        <row r="3101">
          <cell r="D3101">
            <v>0</v>
          </cell>
        </row>
        <row r="3102">
          <cell r="D3102">
            <v>0</v>
          </cell>
        </row>
        <row r="3103">
          <cell r="D3103">
            <v>0</v>
          </cell>
        </row>
        <row r="3104">
          <cell r="D3104">
            <v>0</v>
          </cell>
        </row>
        <row r="3105">
          <cell r="D3105">
            <v>0</v>
          </cell>
        </row>
        <row r="3106">
          <cell r="D3106">
            <v>0</v>
          </cell>
        </row>
        <row r="3107">
          <cell r="D3107">
            <v>82410</v>
          </cell>
        </row>
        <row r="3108">
          <cell r="D3108">
            <v>0</v>
          </cell>
        </row>
        <row r="3109">
          <cell r="D3109">
            <v>0</v>
          </cell>
        </row>
        <row r="3110">
          <cell r="D3110">
            <v>5945.96</v>
          </cell>
        </row>
        <row r="3111">
          <cell r="D3111">
            <v>0</v>
          </cell>
        </row>
        <row r="3112">
          <cell r="D3112">
            <v>0</v>
          </cell>
        </row>
        <row r="3113">
          <cell r="D3113">
            <v>0</v>
          </cell>
        </row>
        <row r="3114">
          <cell r="D3114">
            <v>390</v>
          </cell>
        </row>
        <row r="3115">
          <cell r="D3115">
            <v>0</v>
          </cell>
        </row>
        <row r="3116">
          <cell r="D3116">
            <v>0</v>
          </cell>
        </row>
        <row r="3117">
          <cell r="D3117">
            <v>0</v>
          </cell>
        </row>
        <row r="3118">
          <cell r="D3118">
            <v>0</v>
          </cell>
        </row>
        <row r="3119">
          <cell r="D3119">
            <v>0</v>
          </cell>
        </row>
        <row r="3120">
          <cell r="D3120">
            <v>0</v>
          </cell>
        </row>
        <row r="3121">
          <cell r="D3121">
            <v>0</v>
          </cell>
        </row>
        <row r="3122">
          <cell r="D3122">
            <v>0</v>
          </cell>
        </row>
        <row r="3123">
          <cell r="D3123">
            <v>2284</v>
          </cell>
        </row>
        <row r="3124">
          <cell r="D3124">
            <v>0</v>
          </cell>
        </row>
        <row r="3125">
          <cell r="D3125">
            <v>0</v>
          </cell>
        </row>
        <row r="3126">
          <cell r="D3126">
            <v>172109.5</v>
          </cell>
        </row>
        <row r="3127">
          <cell r="D3127">
            <v>2155</v>
          </cell>
        </row>
        <row r="3128">
          <cell r="D3128">
            <v>0</v>
          </cell>
        </row>
        <row r="3129">
          <cell r="D3129">
            <v>0</v>
          </cell>
        </row>
        <row r="3130">
          <cell r="D3130">
            <v>0</v>
          </cell>
        </row>
        <row r="3131">
          <cell r="D3131">
            <v>0</v>
          </cell>
        </row>
        <row r="3132">
          <cell r="D3132">
            <v>0</v>
          </cell>
        </row>
        <row r="3133">
          <cell r="D3133">
            <v>0</v>
          </cell>
        </row>
        <row r="3134">
          <cell r="D3134">
            <v>84901.5</v>
          </cell>
        </row>
        <row r="3135">
          <cell r="D3135">
            <v>0</v>
          </cell>
        </row>
        <row r="3136">
          <cell r="D3136">
            <v>0</v>
          </cell>
        </row>
        <row r="3137">
          <cell r="D3137">
            <v>0</v>
          </cell>
        </row>
        <row r="3138">
          <cell r="D3138">
            <v>0</v>
          </cell>
        </row>
        <row r="3139">
          <cell r="D3139">
            <v>0</v>
          </cell>
        </row>
        <row r="3140">
          <cell r="D3140">
            <v>0</v>
          </cell>
        </row>
        <row r="3141">
          <cell r="D3141">
            <v>0</v>
          </cell>
        </row>
        <row r="3142">
          <cell r="D3142">
            <v>0</v>
          </cell>
        </row>
        <row r="3143">
          <cell r="D3143">
            <v>0</v>
          </cell>
        </row>
        <row r="3144">
          <cell r="D3144">
            <v>0</v>
          </cell>
        </row>
        <row r="3145">
          <cell r="D3145">
            <v>0</v>
          </cell>
        </row>
        <row r="3146">
          <cell r="D3146">
            <v>0</v>
          </cell>
        </row>
        <row r="3147">
          <cell r="D3147">
            <v>0</v>
          </cell>
        </row>
        <row r="3148">
          <cell r="D3148">
            <v>0</v>
          </cell>
        </row>
        <row r="3149">
          <cell r="D3149">
            <v>0</v>
          </cell>
        </row>
        <row r="3150">
          <cell r="D3150">
            <v>0</v>
          </cell>
        </row>
        <row r="3151">
          <cell r="D3151">
            <v>0</v>
          </cell>
        </row>
        <row r="3152">
          <cell r="D3152">
            <v>0</v>
          </cell>
        </row>
        <row r="3153">
          <cell r="D3153">
            <v>0</v>
          </cell>
        </row>
        <row r="3154">
          <cell r="D3154">
            <v>0</v>
          </cell>
        </row>
        <row r="3155">
          <cell r="D3155">
            <v>0</v>
          </cell>
        </row>
        <row r="3156">
          <cell r="D3156">
            <v>0</v>
          </cell>
        </row>
        <row r="3157">
          <cell r="D3157">
            <v>0</v>
          </cell>
        </row>
        <row r="3158">
          <cell r="D3158">
            <v>0</v>
          </cell>
        </row>
        <row r="3159">
          <cell r="D3159">
            <v>0</v>
          </cell>
        </row>
        <row r="3160">
          <cell r="D3160">
            <v>0</v>
          </cell>
        </row>
        <row r="3161">
          <cell r="D3161">
            <v>0</v>
          </cell>
        </row>
        <row r="3162">
          <cell r="D3162">
            <v>0</v>
          </cell>
        </row>
        <row r="3163">
          <cell r="D3163">
            <v>0</v>
          </cell>
        </row>
        <row r="3164">
          <cell r="D3164">
            <v>0</v>
          </cell>
        </row>
        <row r="3165">
          <cell r="D3165">
            <v>0</v>
          </cell>
        </row>
        <row r="3166">
          <cell r="D3166">
            <v>0</v>
          </cell>
        </row>
        <row r="3167">
          <cell r="D3167">
            <v>0</v>
          </cell>
        </row>
        <row r="3168">
          <cell r="D3168">
            <v>0</v>
          </cell>
        </row>
        <row r="3169">
          <cell r="D3169">
            <v>0</v>
          </cell>
        </row>
        <row r="3170">
          <cell r="D3170">
            <v>0</v>
          </cell>
        </row>
        <row r="3171">
          <cell r="D3171">
            <v>0</v>
          </cell>
        </row>
        <row r="3172">
          <cell r="D3172">
            <v>0</v>
          </cell>
        </row>
        <row r="3173">
          <cell r="D3173">
            <v>0</v>
          </cell>
        </row>
        <row r="3174">
          <cell r="D3174">
            <v>0</v>
          </cell>
        </row>
        <row r="3175">
          <cell r="D3175">
            <v>0</v>
          </cell>
        </row>
        <row r="3176">
          <cell r="D3176">
            <v>0</v>
          </cell>
        </row>
        <row r="3177">
          <cell r="D3177">
            <v>0</v>
          </cell>
        </row>
        <row r="3178">
          <cell r="D3178">
            <v>0</v>
          </cell>
        </row>
        <row r="3179">
          <cell r="D3179">
            <v>0</v>
          </cell>
        </row>
        <row r="3180">
          <cell r="D3180">
            <v>0</v>
          </cell>
        </row>
        <row r="3181">
          <cell r="D3181">
            <v>0</v>
          </cell>
        </row>
        <row r="3182">
          <cell r="D3182">
            <v>0</v>
          </cell>
        </row>
        <row r="3183">
          <cell r="D3183">
            <v>13258</v>
          </cell>
        </row>
        <row r="3184">
          <cell r="D3184">
            <v>0</v>
          </cell>
        </row>
        <row r="3185">
          <cell r="D3185">
            <v>0</v>
          </cell>
        </row>
        <row r="3186">
          <cell r="D3186">
            <v>0</v>
          </cell>
        </row>
        <row r="3187">
          <cell r="D3187">
            <v>872016</v>
          </cell>
        </row>
        <row r="3188">
          <cell r="D3188">
            <v>37001.97</v>
          </cell>
        </row>
        <row r="3189">
          <cell r="D3189">
            <v>-697723.48</v>
          </cell>
        </row>
        <row r="3190">
          <cell r="D3190">
            <v>0</v>
          </cell>
        </row>
        <row r="3191">
          <cell r="D3191">
            <v>9737.7900000000009</v>
          </cell>
        </row>
        <row r="3192">
          <cell r="D3192">
            <v>-22848.75</v>
          </cell>
        </row>
        <row r="3193">
          <cell r="D3193">
            <v>1853380.45</v>
          </cell>
        </row>
        <row r="3194">
          <cell r="D3194">
            <v>32000</v>
          </cell>
        </row>
        <row r="3195">
          <cell r="D3195">
            <v>0</v>
          </cell>
        </row>
        <row r="3196">
          <cell r="D3196">
            <v>0</v>
          </cell>
        </row>
        <row r="3197">
          <cell r="D3197">
            <v>0</v>
          </cell>
        </row>
        <row r="3198">
          <cell r="D3198">
            <v>-368170</v>
          </cell>
        </row>
        <row r="3199">
          <cell r="D3199">
            <v>785925.3</v>
          </cell>
        </row>
        <row r="3200">
          <cell r="D3200">
            <v>445200</v>
          </cell>
        </row>
        <row r="3201">
          <cell r="D3201">
            <v>-33450</v>
          </cell>
        </row>
        <row r="3202">
          <cell r="D3202">
            <v>-385779.83</v>
          </cell>
        </row>
        <row r="3203">
          <cell r="D3203">
            <v>900729.2</v>
          </cell>
        </row>
        <row r="3204">
          <cell r="D3204">
            <v>-95718</v>
          </cell>
        </row>
        <row r="3205">
          <cell r="D3205">
            <v>0</v>
          </cell>
        </row>
        <row r="3206">
          <cell r="D3206">
            <v>0</v>
          </cell>
        </row>
        <row r="3207">
          <cell r="D3207">
            <v>351837.4</v>
          </cell>
        </row>
        <row r="3208">
          <cell r="D3208">
            <v>-25408.33</v>
          </cell>
        </row>
        <row r="3209">
          <cell r="D3209">
            <v>-7100</v>
          </cell>
        </row>
        <row r="3210">
          <cell r="D3210">
            <v>0</v>
          </cell>
        </row>
        <row r="3211">
          <cell r="D3211">
            <v>0</v>
          </cell>
        </row>
        <row r="3212">
          <cell r="D3212">
            <v>1474085.11</v>
          </cell>
        </row>
        <row r="3213">
          <cell r="D3213">
            <v>0</v>
          </cell>
        </row>
        <row r="3214">
          <cell r="D3214">
            <v>0</v>
          </cell>
        </row>
        <row r="3215">
          <cell r="D3215">
            <v>0</v>
          </cell>
        </row>
        <row r="3216">
          <cell r="D3216">
            <v>0</v>
          </cell>
        </row>
        <row r="3217">
          <cell r="D3217">
            <v>0</v>
          </cell>
        </row>
        <row r="3218">
          <cell r="D3218">
            <v>0</v>
          </cell>
        </row>
        <row r="3219">
          <cell r="D3219">
            <v>0</v>
          </cell>
        </row>
        <row r="3220">
          <cell r="D3220">
            <v>0</v>
          </cell>
        </row>
        <row r="3221">
          <cell r="D3221">
            <v>711220</v>
          </cell>
        </row>
        <row r="3222">
          <cell r="D3222">
            <v>-376199.55</v>
          </cell>
        </row>
        <row r="3223">
          <cell r="D3223">
            <v>-459756.25</v>
          </cell>
        </row>
        <row r="3224">
          <cell r="D3224">
            <v>-2992833.03</v>
          </cell>
        </row>
        <row r="3225">
          <cell r="D3225">
            <v>-5128.29</v>
          </cell>
        </row>
        <row r="3226">
          <cell r="D3226">
            <v>-54994.71</v>
          </cell>
        </row>
        <row r="3227">
          <cell r="D3227">
            <v>-12135.26</v>
          </cell>
        </row>
        <row r="3228">
          <cell r="D3228">
            <v>-15244.71</v>
          </cell>
        </row>
        <row r="3229">
          <cell r="D3229">
            <v>-75475.55</v>
          </cell>
        </row>
        <row r="3230">
          <cell r="D3230">
            <v>315631.93</v>
          </cell>
        </row>
        <row r="3231">
          <cell r="D3231">
            <v>0</v>
          </cell>
        </row>
        <row r="3232">
          <cell r="D3232">
            <v>0</v>
          </cell>
        </row>
        <row r="3233">
          <cell r="D3233">
            <v>0</v>
          </cell>
        </row>
        <row r="3234">
          <cell r="D3234">
            <v>0</v>
          </cell>
        </row>
        <row r="3235">
          <cell r="D3235">
            <v>-2803.6</v>
          </cell>
        </row>
        <row r="3236">
          <cell r="D3236">
            <v>0</v>
          </cell>
        </row>
        <row r="3237">
          <cell r="D3237">
            <v>0</v>
          </cell>
        </row>
        <row r="3238">
          <cell r="D3238">
            <v>0</v>
          </cell>
        </row>
        <row r="3239">
          <cell r="D3239">
            <v>0</v>
          </cell>
        </row>
        <row r="3240">
          <cell r="D3240">
            <v>-186750</v>
          </cell>
        </row>
        <row r="3241">
          <cell r="D3241">
            <v>-761725</v>
          </cell>
        </row>
        <row r="3242">
          <cell r="D3242">
            <v>-52837976.07</v>
          </cell>
        </row>
        <row r="3243">
          <cell r="D3243">
            <v>0</v>
          </cell>
        </row>
        <row r="3244">
          <cell r="D3244">
            <v>0</v>
          </cell>
        </row>
        <row r="3245">
          <cell r="D3245">
            <v>0</v>
          </cell>
        </row>
        <row r="3246">
          <cell r="D3246">
            <v>0</v>
          </cell>
        </row>
        <row r="3247">
          <cell r="D3247">
            <v>0</v>
          </cell>
        </row>
        <row r="3248">
          <cell r="D3248">
            <v>0</v>
          </cell>
        </row>
        <row r="3249">
          <cell r="D3249">
            <v>0</v>
          </cell>
        </row>
        <row r="3250">
          <cell r="D3250">
            <v>0</v>
          </cell>
        </row>
        <row r="3251">
          <cell r="D3251">
            <v>0</v>
          </cell>
        </row>
        <row r="3252">
          <cell r="D3252">
            <v>0</v>
          </cell>
        </row>
        <row r="3253">
          <cell r="D3253">
            <v>0</v>
          </cell>
        </row>
        <row r="3254">
          <cell r="D3254">
            <v>0</v>
          </cell>
        </row>
        <row r="3255">
          <cell r="D3255">
            <v>151432.5</v>
          </cell>
        </row>
        <row r="3256">
          <cell r="D3256">
            <v>0</v>
          </cell>
        </row>
        <row r="3257">
          <cell r="D3257">
            <v>584405.25</v>
          </cell>
        </row>
        <row r="3258">
          <cell r="D3258">
            <v>34397428.68</v>
          </cell>
        </row>
        <row r="3259">
          <cell r="D3259">
            <v>-88571</v>
          </cell>
        </row>
        <row r="3260">
          <cell r="D3260">
            <v>11581296</v>
          </cell>
        </row>
        <row r="3261">
          <cell r="D3261">
            <v>-416158</v>
          </cell>
        </row>
        <row r="3262">
          <cell r="D3262">
            <v>12865050.199999999</v>
          </cell>
        </row>
        <row r="3263">
          <cell r="D3263">
            <v>183794.65</v>
          </cell>
        </row>
        <row r="3264">
          <cell r="D3264">
            <v>7522989.2000000002</v>
          </cell>
        </row>
        <row r="3265">
          <cell r="D3265">
            <v>403325.2</v>
          </cell>
        </row>
        <row r="3266">
          <cell r="D3266">
            <v>1588518</v>
          </cell>
        </row>
        <row r="3267">
          <cell r="D3267">
            <v>0</v>
          </cell>
        </row>
        <row r="3268">
          <cell r="D3268">
            <v>8203.4</v>
          </cell>
        </row>
        <row r="3269">
          <cell r="D3269">
            <v>0</v>
          </cell>
        </row>
        <row r="3270">
          <cell r="D3270">
            <v>226988.17</v>
          </cell>
        </row>
        <row r="3271">
          <cell r="D3271">
            <v>-34708.550000000003</v>
          </cell>
        </row>
        <row r="3272">
          <cell r="D3272">
            <v>-49487162.439999998</v>
          </cell>
        </row>
        <row r="3273">
          <cell r="D3273">
            <v>-1227670.23</v>
          </cell>
        </row>
        <row r="3274">
          <cell r="D3274">
            <v>0</v>
          </cell>
        </row>
        <row r="3275">
          <cell r="D3275">
            <v>0</v>
          </cell>
        </row>
        <row r="3276">
          <cell r="D3276">
            <v>-32000</v>
          </cell>
        </row>
        <row r="3277">
          <cell r="D3277">
            <v>0</v>
          </cell>
        </row>
        <row r="3278">
          <cell r="D3278">
            <v>85806</v>
          </cell>
        </row>
        <row r="3279">
          <cell r="D3279">
            <v>-506424.69</v>
          </cell>
        </row>
        <row r="3280">
          <cell r="D3280">
            <v>0</v>
          </cell>
        </row>
        <row r="3281">
          <cell r="D3281">
            <v>71615.69</v>
          </cell>
        </row>
        <row r="3282">
          <cell r="D3282">
            <v>-120466.72</v>
          </cell>
        </row>
        <row r="3283">
          <cell r="D3283">
            <v>4000</v>
          </cell>
        </row>
        <row r="3284">
          <cell r="D3284">
            <v>1346631</v>
          </cell>
        </row>
        <row r="3285">
          <cell r="D3285">
            <v>1371.13</v>
          </cell>
        </row>
        <row r="3286">
          <cell r="D3286">
            <v>63532.29</v>
          </cell>
        </row>
        <row r="3287">
          <cell r="D3287">
            <v>-2754712.93</v>
          </cell>
        </row>
        <row r="3288">
          <cell r="D3288">
            <v>-447164.28</v>
          </cell>
        </row>
        <row r="3289">
          <cell r="D3289">
            <v>4564475.9000000004</v>
          </cell>
        </row>
        <row r="3290">
          <cell r="D3290">
            <v>464126</v>
          </cell>
        </row>
        <row r="3291">
          <cell r="D3291">
            <v>354465.72</v>
          </cell>
        </row>
        <row r="3292">
          <cell r="D3292">
            <v>164675.82</v>
          </cell>
        </row>
        <row r="3293">
          <cell r="D3293">
            <v>24900</v>
          </cell>
        </row>
        <row r="3294">
          <cell r="D3294">
            <v>0</v>
          </cell>
        </row>
        <row r="3295">
          <cell r="D3295">
            <v>0</v>
          </cell>
        </row>
        <row r="3296">
          <cell r="D3296">
            <v>0</v>
          </cell>
        </row>
        <row r="3297">
          <cell r="D3297">
            <v>400359</v>
          </cell>
        </row>
        <row r="3298">
          <cell r="D3298">
            <v>0</v>
          </cell>
        </row>
        <row r="3299">
          <cell r="D3299">
            <v>0</v>
          </cell>
        </row>
        <row r="3300">
          <cell r="D3300">
            <v>0</v>
          </cell>
        </row>
        <row r="3301">
          <cell r="D3301">
            <v>35227.360000000001</v>
          </cell>
        </row>
        <row r="3302">
          <cell r="D3302">
            <v>0</v>
          </cell>
        </row>
        <row r="3303">
          <cell r="D3303">
            <v>26700</v>
          </cell>
        </row>
        <row r="3304">
          <cell r="D3304">
            <v>14253</v>
          </cell>
        </row>
        <row r="3305">
          <cell r="D3305">
            <v>0</v>
          </cell>
        </row>
        <row r="3306">
          <cell r="D3306">
            <v>175718</v>
          </cell>
        </row>
        <row r="3307">
          <cell r="D3307">
            <v>16000</v>
          </cell>
        </row>
        <row r="3308">
          <cell r="D3308">
            <v>0</v>
          </cell>
        </row>
        <row r="3309">
          <cell r="D3309">
            <v>91853</v>
          </cell>
        </row>
        <row r="3310">
          <cell r="D3310">
            <v>2964198.97</v>
          </cell>
        </row>
        <row r="3311">
          <cell r="D3311">
            <v>0</v>
          </cell>
        </row>
        <row r="3312">
          <cell r="D3312">
            <v>121536</v>
          </cell>
        </row>
        <row r="3313">
          <cell r="D3313">
            <v>0</v>
          </cell>
        </row>
        <row r="3314">
          <cell r="D3314">
            <v>0</v>
          </cell>
        </row>
        <row r="3315">
          <cell r="D3315">
            <v>468200.35</v>
          </cell>
        </row>
        <row r="3316">
          <cell r="D3316">
            <v>489072.81</v>
          </cell>
        </row>
        <row r="3317">
          <cell r="D3317">
            <v>77641.48</v>
          </cell>
        </row>
        <row r="3318">
          <cell r="D3318">
            <v>259958</v>
          </cell>
        </row>
        <row r="3319">
          <cell r="D3319">
            <v>331181.32</v>
          </cell>
        </row>
        <row r="3320">
          <cell r="D3320">
            <v>111553.72</v>
          </cell>
        </row>
        <row r="3321">
          <cell r="D3321">
            <v>0</v>
          </cell>
        </row>
        <row r="3322">
          <cell r="D3322">
            <v>115046.39999999999</v>
          </cell>
        </row>
        <row r="3323">
          <cell r="D3323">
            <v>0</v>
          </cell>
        </row>
        <row r="3324">
          <cell r="D3324">
            <v>3916291.8</v>
          </cell>
        </row>
        <row r="3325">
          <cell r="D3325">
            <v>2000</v>
          </cell>
        </row>
        <row r="3326">
          <cell r="D3326">
            <v>0</v>
          </cell>
        </row>
        <row r="3327">
          <cell r="D3327">
            <v>123500</v>
          </cell>
        </row>
        <row r="3328">
          <cell r="D3328">
            <v>186100.74</v>
          </cell>
        </row>
        <row r="3329">
          <cell r="D3329">
            <v>0</v>
          </cell>
        </row>
        <row r="3330">
          <cell r="D3330">
            <v>810</v>
          </cell>
        </row>
        <row r="3331">
          <cell r="D3331">
            <v>0</v>
          </cell>
        </row>
        <row r="3332">
          <cell r="D3332">
            <v>0</v>
          </cell>
        </row>
        <row r="3333">
          <cell r="D3333">
            <v>0</v>
          </cell>
        </row>
        <row r="3334">
          <cell r="D3334">
            <v>0</v>
          </cell>
        </row>
        <row r="3335">
          <cell r="D3335">
            <v>82500</v>
          </cell>
        </row>
        <row r="3336">
          <cell r="D3336">
            <v>0</v>
          </cell>
        </row>
        <row r="3337">
          <cell r="D3337">
            <v>30900</v>
          </cell>
        </row>
        <row r="3338">
          <cell r="D3338">
            <v>0</v>
          </cell>
        </row>
        <row r="3339">
          <cell r="D3339">
            <v>0</v>
          </cell>
        </row>
        <row r="3340">
          <cell r="D3340">
            <v>0</v>
          </cell>
        </row>
        <row r="3341">
          <cell r="D3341">
            <v>2668.23</v>
          </cell>
        </row>
        <row r="3342">
          <cell r="D3342">
            <v>0</v>
          </cell>
        </row>
        <row r="3343">
          <cell r="D3343">
            <v>1247</v>
          </cell>
        </row>
        <row r="3344">
          <cell r="D3344">
            <v>0</v>
          </cell>
        </row>
        <row r="3345">
          <cell r="D3345">
            <v>0</v>
          </cell>
        </row>
        <row r="3346">
          <cell r="D3346">
            <v>0</v>
          </cell>
        </row>
        <row r="3347">
          <cell r="D3347">
            <v>0</v>
          </cell>
        </row>
        <row r="3348">
          <cell r="D3348">
            <v>0</v>
          </cell>
        </row>
        <row r="3349">
          <cell r="D3349">
            <v>50000</v>
          </cell>
        </row>
        <row r="3350">
          <cell r="D3350">
            <v>87500</v>
          </cell>
        </row>
        <row r="3351">
          <cell r="D3351">
            <v>0</v>
          </cell>
        </row>
        <row r="3352">
          <cell r="D3352">
            <v>42482</v>
          </cell>
        </row>
        <row r="3353">
          <cell r="D3353">
            <v>20200</v>
          </cell>
        </row>
        <row r="3354">
          <cell r="D3354">
            <v>0</v>
          </cell>
        </row>
        <row r="3355">
          <cell r="D3355">
            <v>0</v>
          </cell>
        </row>
        <row r="3356">
          <cell r="D3356">
            <v>0</v>
          </cell>
        </row>
        <row r="3357">
          <cell r="D3357">
            <v>0</v>
          </cell>
        </row>
        <row r="3358">
          <cell r="D3358">
            <v>2471</v>
          </cell>
        </row>
        <row r="3359">
          <cell r="D3359">
            <v>0</v>
          </cell>
        </row>
        <row r="3360">
          <cell r="D3360">
            <v>0</v>
          </cell>
        </row>
        <row r="3361">
          <cell r="D3361">
            <v>0</v>
          </cell>
        </row>
        <row r="3362">
          <cell r="D3362">
            <v>18504.669999999998</v>
          </cell>
        </row>
        <row r="3363">
          <cell r="D3363">
            <v>0</v>
          </cell>
        </row>
        <row r="3364">
          <cell r="D3364">
            <v>0</v>
          </cell>
        </row>
        <row r="3365">
          <cell r="D3365">
            <v>0</v>
          </cell>
        </row>
        <row r="3366">
          <cell r="D3366">
            <v>0</v>
          </cell>
        </row>
        <row r="3367">
          <cell r="D3367">
            <v>-7068.8</v>
          </cell>
        </row>
        <row r="3368">
          <cell r="D3368">
            <v>0</v>
          </cell>
        </row>
        <row r="3369">
          <cell r="D3369">
            <v>0</v>
          </cell>
        </row>
        <row r="3370">
          <cell r="D3370">
            <v>93438.61</v>
          </cell>
        </row>
        <row r="3371">
          <cell r="D3371">
            <v>0</v>
          </cell>
        </row>
        <row r="3372">
          <cell r="D3372">
            <v>0</v>
          </cell>
        </row>
        <row r="3373">
          <cell r="D3373">
            <v>0</v>
          </cell>
        </row>
        <row r="3374">
          <cell r="D3374">
            <v>0</v>
          </cell>
        </row>
        <row r="3375">
          <cell r="D3375">
            <v>0</v>
          </cell>
        </row>
        <row r="3376">
          <cell r="D3376">
            <v>0</v>
          </cell>
        </row>
        <row r="3377">
          <cell r="D3377">
            <v>0</v>
          </cell>
        </row>
        <row r="3378">
          <cell r="D3378">
            <v>389265</v>
          </cell>
        </row>
        <row r="3379">
          <cell r="D3379">
            <v>20862.34</v>
          </cell>
        </row>
        <row r="3380">
          <cell r="D3380">
            <v>0</v>
          </cell>
        </row>
        <row r="3381">
          <cell r="D3381">
            <v>97316.25</v>
          </cell>
        </row>
        <row r="3382">
          <cell r="D3382">
            <v>439.5</v>
          </cell>
        </row>
        <row r="3383">
          <cell r="D3383">
            <v>4351.05</v>
          </cell>
        </row>
        <row r="3384">
          <cell r="D3384">
            <v>49101</v>
          </cell>
        </row>
        <row r="3385">
          <cell r="D3385">
            <v>3667</v>
          </cell>
        </row>
        <row r="3386">
          <cell r="D3386">
            <v>0</v>
          </cell>
        </row>
        <row r="3387">
          <cell r="D3387">
            <v>306000</v>
          </cell>
        </row>
        <row r="3388">
          <cell r="D3388">
            <v>0</v>
          </cell>
        </row>
        <row r="3389">
          <cell r="D3389">
            <v>0</v>
          </cell>
        </row>
        <row r="3390">
          <cell r="D3390">
            <v>670</v>
          </cell>
        </row>
        <row r="3391">
          <cell r="D3391">
            <v>0</v>
          </cell>
        </row>
        <row r="3392">
          <cell r="D3392">
            <v>0</v>
          </cell>
        </row>
        <row r="3393">
          <cell r="D3393">
            <v>0</v>
          </cell>
        </row>
        <row r="3394">
          <cell r="D3394">
            <v>19048.25</v>
          </cell>
        </row>
        <row r="3395">
          <cell r="D3395">
            <v>19048.25</v>
          </cell>
        </row>
        <row r="3396">
          <cell r="D3396">
            <v>7835.5</v>
          </cell>
        </row>
        <row r="3397">
          <cell r="D3397">
            <v>0</v>
          </cell>
        </row>
        <row r="3398">
          <cell r="D3398">
            <v>0</v>
          </cell>
        </row>
        <row r="3399">
          <cell r="D3399">
            <v>0</v>
          </cell>
        </row>
        <row r="3400">
          <cell r="D3400">
            <v>0</v>
          </cell>
        </row>
        <row r="3401">
          <cell r="D3401">
            <v>0</v>
          </cell>
        </row>
        <row r="3402">
          <cell r="D3402">
            <v>3229.1</v>
          </cell>
        </row>
        <row r="3403">
          <cell r="D3403">
            <v>0</v>
          </cell>
        </row>
        <row r="3404">
          <cell r="D3404">
            <v>-1147.73</v>
          </cell>
        </row>
        <row r="3405">
          <cell r="D3405">
            <v>0</v>
          </cell>
        </row>
        <row r="3406">
          <cell r="D3406">
            <v>73.03</v>
          </cell>
        </row>
        <row r="3407">
          <cell r="D3407">
            <v>-63.89</v>
          </cell>
        </row>
        <row r="3408">
          <cell r="D3408">
            <v>0</v>
          </cell>
        </row>
        <row r="3409">
          <cell r="D3409">
            <v>0</v>
          </cell>
        </row>
        <row r="3410">
          <cell r="D3410">
            <v>14368.58</v>
          </cell>
        </row>
        <row r="3411">
          <cell r="D3411">
            <v>0</v>
          </cell>
        </row>
        <row r="3412">
          <cell r="D3412">
            <v>0</v>
          </cell>
        </row>
        <row r="3413">
          <cell r="D3413">
            <v>0</v>
          </cell>
        </row>
        <row r="3414">
          <cell r="D3414">
            <v>40928</v>
          </cell>
        </row>
        <row r="3415">
          <cell r="D3415">
            <v>4170</v>
          </cell>
        </row>
        <row r="3416">
          <cell r="D3416">
            <v>800</v>
          </cell>
        </row>
        <row r="3417">
          <cell r="D3417">
            <v>0</v>
          </cell>
        </row>
        <row r="3418">
          <cell r="D3418">
            <v>0</v>
          </cell>
        </row>
        <row r="3419">
          <cell r="D3419">
            <v>0</v>
          </cell>
        </row>
        <row r="3420">
          <cell r="D3420">
            <v>0</v>
          </cell>
        </row>
        <row r="3421">
          <cell r="D3421">
            <v>841.12</v>
          </cell>
        </row>
        <row r="3422">
          <cell r="D3422">
            <v>0</v>
          </cell>
        </row>
        <row r="3423">
          <cell r="D3423">
            <v>1.5</v>
          </cell>
        </row>
        <row r="3424">
          <cell r="D3424">
            <v>667.8</v>
          </cell>
        </row>
        <row r="3425">
          <cell r="D3425">
            <v>16.5</v>
          </cell>
        </row>
        <row r="3426">
          <cell r="D3426">
            <v>0</v>
          </cell>
        </row>
        <row r="3427">
          <cell r="D3427">
            <v>1589.24</v>
          </cell>
        </row>
        <row r="3428">
          <cell r="D3428">
            <v>0</v>
          </cell>
        </row>
        <row r="3429">
          <cell r="D3429">
            <v>86.88</v>
          </cell>
        </row>
        <row r="3430">
          <cell r="D3430">
            <v>16078.26</v>
          </cell>
        </row>
        <row r="3431">
          <cell r="D3431">
            <v>0</v>
          </cell>
        </row>
        <row r="3432">
          <cell r="D3432">
            <v>1350</v>
          </cell>
        </row>
        <row r="3433">
          <cell r="D3433">
            <v>12630</v>
          </cell>
        </row>
        <row r="3434">
          <cell r="D3434">
            <v>0</v>
          </cell>
        </row>
        <row r="3435">
          <cell r="D3435">
            <v>500</v>
          </cell>
        </row>
        <row r="3436">
          <cell r="D3436">
            <v>0</v>
          </cell>
        </row>
        <row r="3437">
          <cell r="D3437">
            <v>0</v>
          </cell>
        </row>
        <row r="3438">
          <cell r="D3438">
            <v>0</v>
          </cell>
        </row>
        <row r="3439">
          <cell r="D3439">
            <v>64003</v>
          </cell>
        </row>
        <row r="3440">
          <cell r="D3440">
            <v>0</v>
          </cell>
        </row>
        <row r="3441">
          <cell r="D3441">
            <v>0</v>
          </cell>
        </row>
        <row r="3442">
          <cell r="D3442">
            <v>4640.13</v>
          </cell>
        </row>
        <row r="3443">
          <cell r="D3443">
            <v>32197.22</v>
          </cell>
        </row>
        <row r="3444">
          <cell r="D3444">
            <v>0</v>
          </cell>
        </row>
        <row r="3445">
          <cell r="D3445">
            <v>0</v>
          </cell>
        </row>
        <row r="3446">
          <cell r="D3446">
            <v>58090</v>
          </cell>
        </row>
        <row r="3447">
          <cell r="D3447">
            <v>561.77</v>
          </cell>
        </row>
        <row r="3448">
          <cell r="D3448">
            <v>10147.5</v>
          </cell>
        </row>
        <row r="3449">
          <cell r="D3449">
            <v>317.36</v>
          </cell>
        </row>
        <row r="3450">
          <cell r="D3450">
            <v>2309</v>
          </cell>
        </row>
        <row r="3451">
          <cell r="D3451">
            <v>976</v>
          </cell>
        </row>
        <row r="3452">
          <cell r="D3452">
            <v>0</v>
          </cell>
        </row>
        <row r="3453">
          <cell r="D3453">
            <v>2500</v>
          </cell>
        </row>
        <row r="3454">
          <cell r="D3454">
            <v>0</v>
          </cell>
        </row>
        <row r="3455">
          <cell r="D3455">
            <v>280</v>
          </cell>
        </row>
        <row r="3456">
          <cell r="D3456">
            <v>0</v>
          </cell>
        </row>
        <row r="3457">
          <cell r="D3457">
            <v>0</v>
          </cell>
        </row>
        <row r="3458">
          <cell r="D3458">
            <v>215</v>
          </cell>
        </row>
        <row r="3459">
          <cell r="D3459">
            <v>0</v>
          </cell>
        </row>
        <row r="3460">
          <cell r="D3460">
            <v>0</v>
          </cell>
        </row>
        <row r="3461">
          <cell r="D3461">
            <v>0</v>
          </cell>
        </row>
        <row r="3462">
          <cell r="D3462">
            <v>0</v>
          </cell>
        </row>
        <row r="3463">
          <cell r="D3463">
            <v>0</v>
          </cell>
        </row>
        <row r="3464">
          <cell r="D3464">
            <v>0</v>
          </cell>
        </row>
        <row r="3465">
          <cell r="D3465">
            <v>0</v>
          </cell>
        </row>
        <row r="3466">
          <cell r="D3466">
            <v>0</v>
          </cell>
        </row>
        <row r="3467">
          <cell r="D3467">
            <v>0</v>
          </cell>
        </row>
        <row r="3468">
          <cell r="D3468">
            <v>0</v>
          </cell>
        </row>
        <row r="3469">
          <cell r="D3469">
            <v>0</v>
          </cell>
        </row>
        <row r="3470">
          <cell r="D3470">
            <v>0</v>
          </cell>
        </row>
        <row r="3471">
          <cell r="D3471">
            <v>6270</v>
          </cell>
        </row>
        <row r="3472">
          <cell r="D3472">
            <v>0</v>
          </cell>
        </row>
        <row r="3473">
          <cell r="D3473">
            <v>0</v>
          </cell>
        </row>
        <row r="3474">
          <cell r="D3474">
            <v>0</v>
          </cell>
        </row>
        <row r="3475">
          <cell r="D3475">
            <v>4669</v>
          </cell>
        </row>
      </sheetData>
      <sheetData sheetId="1">
        <row r="769">
          <cell r="D769">
            <v>0</v>
          </cell>
        </row>
      </sheetData>
      <sheetData sheetId="2">
        <row r="769">
          <cell r="D76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>
        <row r="769">
          <cell r="D769">
            <v>0</v>
          </cell>
        </row>
      </sheetData>
      <sheetData sheetId="49">
        <row r="769">
          <cell r="D769">
            <v>0</v>
          </cell>
        </row>
      </sheetData>
      <sheetData sheetId="50">
        <row r="769">
          <cell r="D769">
            <v>0</v>
          </cell>
        </row>
      </sheetData>
      <sheetData sheetId="51">
        <row r="769">
          <cell r="D769">
            <v>0</v>
          </cell>
        </row>
      </sheetData>
      <sheetData sheetId="52">
        <row r="769">
          <cell r="D769">
            <v>0</v>
          </cell>
        </row>
      </sheetData>
      <sheetData sheetId="53">
        <row r="769">
          <cell r="D769">
            <v>0</v>
          </cell>
        </row>
      </sheetData>
      <sheetData sheetId="54">
        <row r="769">
          <cell r="D769">
            <v>0</v>
          </cell>
        </row>
      </sheetData>
      <sheetData sheetId="55">
        <row r="769">
          <cell r="D769">
            <v>0</v>
          </cell>
        </row>
      </sheetData>
      <sheetData sheetId="56">
        <row r="769">
          <cell r="D769">
            <v>0</v>
          </cell>
        </row>
      </sheetData>
      <sheetData sheetId="57">
        <row r="769">
          <cell r="D769">
            <v>0</v>
          </cell>
        </row>
      </sheetData>
      <sheetData sheetId="58">
        <row r="769">
          <cell r="D769">
            <v>0</v>
          </cell>
        </row>
      </sheetData>
      <sheetData sheetId="59">
        <row r="769">
          <cell r="D769">
            <v>0</v>
          </cell>
        </row>
      </sheetData>
      <sheetData sheetId="60">
        <row r="769">
          <cell r="D769">
            <v>0</v>
          </cell>
        </row>
      </sheetData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>
        <row r="769">
          <cell r="D769">
            <v>0</v>
          </cell>
        </row>
      </sheetData>
      <sheetData sheetId="73">
        <row r="769">
          <cell r="D769">
            <v>0</v>
          </cell>
        </row>
      </sheetData>
      <sheetData sheetId="74">
        <row r="769">
          <cell r="D769">
            <v>0</v>
          </cell>
        </row>
      </sheetData>
      <sheetData sheetId="75">
        <row r="769">
          <cell r="D769">
            <v>0</v>
          </cell>
        </row>
      </sheetData>
      <sheetData sheetId="76">
        <row r="769">
          <cell r="D769">
            <v>0</v>
          </cell>
        </row>
      </sheetData>
      <sheetData sheetId="77">
        <row r="769">
          <cell r="D769">
            <v>0</v>
          </cell>
        </row>
      </sheetData>
      <sheetData sheetId="78">
        <row r="769">
          <cell r="D769">
            <v>0</v>
          </cell>
        </row>
      </sheetData>
      <sheetData sheetId="79">
        <row r="769">
          <cell r="D769">
            <v>0</v>
          </cell>
        </row>
      </sheetData>
      <sheetData sheetId="80">
        <row r="769">
          <cell r="D769">
            <v>0</v>
          </cell>
        </row>
      </sheetData>
      <sheetData sheetId="81">
        <row r="769">
          <cell r="D769">
            <v>0</v>
          </cell>
        </row>
      </sheetData>
      <sheetData sheetId="82">
        <row r="769">
          <cell r="D769">
            <v>0</v>
          </cell>
        </row>
      </sheetData>
      <sheetData sheetId="83">
        <row r="769">
          <cell r="D769">
            <v>0</v>
          </cell>
        </row>
      </sheetData>
      <sheetData sheetId="84">
        <row r="769">
          <cell r="D769">
            <v>0</v>
          </cell>
        </row>
      </sheetData>
      <sheetData sheetId="85">
        <row r="769">
          <cell r="D769">
            <v>0</v>
          </cell>
        </row>
      </sheetData>
      <sheetData sheetId="86">
        <row r="769">
          <cell r="D769">
            <v>0</v>
          </cell>
        </row>
      </sheetData>
      <sheetData sheetId="87">
        <row r="769">
          <cell r="D769">
            <v>0</v>
          </cell>
        </row>
      </sheetData>
      <sheetData sheetId="88">
        <row r="769">
          <cell r="D769">
            <v>0</v>
          </cell>
        </row>
      </sheetData>
      <sheetData sheetId="89">
        <row r="769">
          <cell r="D769">
            <v>0</v>
          </cell>
        </row>
      </sheetData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>
        <row r="769">
          <cell r="D769">
            <v>0</v>
          </cell>
        </row>
      </sheetData>
      <sheetData sheetId="97">
        <row r="769">
          <cell r="D769">
            <v>0</v>
          </cell>
        </row>
      </sheetData>
      <sheetData sheetId="98">
        <row r="769">
          <cell r="D769">
            <v>0</v>
          </cell>
        </row>
      </sheetData>
      <sheetData sheetId="99">
        <row r="769">
          <cell r="D769">
            <v>0</v>
          </cell>
        </row>
      </sheetData>
      <sheetData sheetId="100">
        <row r="769">
          <cell r="D769">
            <v>0</v>
          </cell>
        </row>
      </sheetData>
      <sheetData sheetId="101">
        <row r="769">
          <cell r="D769">
            <v>0</v>
          </cell>
        </row>
      </sheetData>
      <sheetData sheetId="102">
        <row r="769">
          <cell r="D769">
            <v>0</v>
          </cell>
        </row>
      </sheetData>
      <sheetData sheetId="103">
        <row r="769">
          <cell r="D769">
            <v>0</v>
          </cell>
        </row>
      </sheetData>
      <sheetData sheetId="104">
        <row r="769">
          <cell r="D769">
            <v>0</v>
          </cell>
        </row>
      </sheetData>
      <sheetData sheetId="105">
        <row r="769">
          <cell r="D769">
            <v>0</v>
          </cell>
        </row>
      </sheetData>
      <sheetData sheetId="106">
        <row r="769">
          <cell r="D769">
            <v>0</v>
          </cell>
        </row>
      </sheetData>
      <sheetData sheetId="107">
        <row r="769">
          <cell r="D769">
            <v>0</v>
          </cell>
        </row>
      </sheetData>
      <sheetData sheetId="108">
        <row r="769">
          <cell r="D769">
            <v>0</v>
          </cell>
        </row>
      </sheetData>
      <sheetData sheetId="109">
        <row r="769">
          <cell r="D769">
            <v>0</v>
          </cell>
        </row>
      </sheetData>
      <sheetData sheetId="110">
        <row r="769">
          <cell r="D769">
            <v>0</v>
          </cell>
        </row>
      </sheetData>
      <sheetData sheetId="111">
        <row r="769">
          <cell r="D769">
            <v>0</v>
          </cell>
        </row>
      </sheetData>
      <sheetData sheetId="112">
        <row r="769">
          <cell r="D769">
            <v>0</v>
          </cell>
        </row>
      </sheetData>
      <sheetData sheetId="113">
        <row r="769">
          <cell r="D769">
            <v>0</v>
          </cell>
        </row>
      </sheetData>
      <sheetData sheetId="114">
        <row r="769">
          <cell r="D769">
            <v>0</v>
          </cell>
        </row>
      </sheetData>
      <sheetData sheetId="115">
        <row r="769">
          <cell r="D769">
            <v>0</v>
          </cell>
        </row>
      </sheetData>
      <sheetData sheetId="116">
        <row r="769">
          <cell r="D769">
            <v>0</v>
          </cell>
        </row>
      </sheetData>
      <sheetData sheetId="117">
        <row r="769">
          <cell r="D769">
            <v>0</v>
          </cell>
        </row>
      </sheetData>
      <sheetData sheetId="118">
        <row r="769">
          <cell r="D769">
            <v>0</v>
          </cell>
        </row>
      </sheetData>
      <sheetData sheetId="119">
        <row r="769">
          <cell r="D769">
            <v>0</v>
          </cell>
        </row>
      </sheetData>
      <sheetData sheetId="120">
        <row r="769">
          <cell r="D769">
            <v>0</v>
          </cell>
        </row>
      </sheetData>
      <sheetData sheetId="121">
        <row r="769">
          <cell r="D769">
            <v>0</v>
          </cell>
        </row>
      </sheetData>
      <sheetData sheetId="122">
        <row r="769">
          <cell r="D769">
            <v>0</v>
          </cell>
        </row>
      </sheetData>
      <sheetData sheetId="123">
        <row r="769">
          <cell r="D769">
            <v>0</v>
          </cell>
        </row>
      </sheetData>
      <sheetData sheetId="124">
        <row r="769">
          <cell r="D769">
            <v>0</v>
          </cell>
        </row>
      </sheetData>
      <sheetData sheetId="125">
        <row r="769">
          <cell r="D769">
            <v>0</v>
          </cell>
        </row>
      </sheetData>
      <sheetData sheetId="126">
        <row r="769">
          <cell r="D769">
            <v>0</v>
          </cell>
        </row>
      </sheetData>
      <sheetData sheetId="127">
        <row r="769">
          <cell r="D769">
            <v>0</v>
          </cell>
        </row>
      </sheetData>
      <sheetData sheetId="128">
        <row r="769">
          <cell r="D769">
            <v>0</v>
          </cell>
        </row>
      </sheetData>
      <sheetData sheetId="129">
        <row r="769">
          <cell r="D769">
            <v>0</v>
          </cell>
        </row>
      </sheetData>
      <sheetData sheetId="130">
        <row r="769">
          <cell r="D769">
            <v>0</v>
          </cell>
        </row>
      </sheetData>
      <sheetData sheetId="131">
        <row r="769">
          <cell r="D769">
            <v>0</v>
          </cell>
        </row>
      </sheetData>
      <sheetData sheetId="132">
        <row r="769">
          <cell r="D769">
            <v>0</v>
          </cell>
        </row>
      </sheetData>
      <sheetData sheetId="133">
        <row r="769">
          <cell r="D769">
            <v>0</v>
          </cell>
        </row>
      </sheetData>
      <sheetData sheetId="134">
        <row r="769">
          <cell r="D769">
            <v>0</v>
          </cell>
        </row>
      </sheetData>
      <sheetData sheetId="135">
        <row r="769">
          <cell r="D769">
            <v>0</v>
          </cell>
        </row>
      </sheetData>
      <sheetData sheetId="136">
        <row r="769">
          <cell r="D769">
            <v>0</v>
          </cell>
        </row>
      </sheetData>
      <sheetData sheetId="137">
        <row r="769">
          <cell r="D769">
            <v>0</v>
          </cell>
        </row>
      </sheetData>
      <sheetData sheetId="138">
        <row r="769">
          <cell r="D769">
            <v>0</v>
          </cell>
        </row>
      </sheetData>
      <sheetData sheetId="139">
        <row r="769">
          <cell r="D769">
            <v>0</v>
          </cell>
        </row>
      </sheetData>
      <sheetData sheetId="140">
        <row r="769">
          <cell r="D769">
            <v>0</v>
          </cell>
        </row>
      </sheetData>
      <sheetData sheetId="141">
        <row r="769">
          <cell r="D769">
            <v>0</v>
          </cell>
        </row>
      </sheetData>
      <sheetData sheetId="142">
        <row r="769">
          <cell r="D769">
            <v>0</v>
          </cell>
        </row>
      </sheetData>
      <sheetData sheetId="143">
        <row r="769">
          <cell r="D769">
            <v>0</v>
          </cell>
        </row>
      </sheetData>
      <sheetData sheetId="144">
        <row r="769">
          <cell r="D769">
            <v>0</v>
          </cell>
        </row>
      </sheetData>
      <sheetData sheetId="145">
        <row r="769">
          <cell r="D769">
            <v>0</v>
          </cell>
        </row>
      </sheetData>
      <sheetData sheetId="146">
        <row r="769">
          <cell r="D769">
            <v>0</v>
          </cell>
        </row>
      </sheetData>
      <sheetData sheetId="147">
        <row r="769">
          <cell r="D769">
            <v>0</v>
          </cell>
        </row>
      </sheetData>
      <sheetData sheetId="148">
        <row r="769">
          <cell r="D769">
            <v>0</v>
          </cell>
        </row>
      </sheetData>
      <sheetData sheetId="149">
        <row r="769">
          <cell r="D769">
            <v>0</v>
          </cell>
        </row>
      </sheetData>
      <sheetData sheetId="150">
        <row r="769">
          <cell r="D769">
            <v>0</v>
          </cell>
        </row>
      </sheetData>
      <sheetData sheetId="151">
        <row r="769">
          <cell r="D769">
            <v>0</v>
          </cell>
        </row>
      </sheetData>
      <sheetData sheetId="152">
        <row r="769">
          <cell r="D769">
            <v>0</v>
          </cell>
        </row>
      </sheetData>
      <sheetData sheetId="153">
        <row r="769">
          <cell r="D769">
            <v>0</v>
          </cell>
        </row>
      </sheetData>
      <sheetData sheetId="154">
        <row r="769">
          <cell r="D769">
            <v>0</v>
          </cell>
        </row>
      </sheetData>
      <sheetData sheetId="155">
        <row r="769">
          <cell r="D769">
            <v>0</v>
          </cell>
        </row>
      </sheetData>
      <sheetData sheetId="156">
        <row r="769">
          <cell r="D769">
            <v>0</v>
          </cell>
        </row>
      </sheetData>
      <sheetData sheetId="157">
        <row r="769">
          <cell r="D769">
            <v>0</v>
          </cell>
        </row>
      </sheetData>
      <sheetData sheetId="158">
        <row r="769">
          <cell r="D769">
            <v>0</v>
          </cell>
        </row>
      </sheetData>
      <sheetData sheetId="159">
        <row r="769">
          <cell r="D769">
            <v>0</v>
          </cell>
        </row>
      </sheetData>
      <sheetData sheetId="160">
        <row r="769">
          <cell r="D769">
            <v>0</v>
          </cell>
        </row>
      </sheetData>
      <sheetData sheetId="161">
        <row r="769">
          <cell r="D769">
            <v>0</v>
          </cell>
        </row>
      </sheetData>
      <sheetData sheetId="162">
        <row r="769">
          <cell r="D769">
            <v>0</v>
          </cell>
        </row>
      </sheetData>
      <sheetData sheetId="163">
        <row r="769">
          <cell r="D769">
            <v>0</v>
          </cell>
        </row>
      </sheetData>
      <sheetData sheetId="164">
        <row r="769">
          <cell r="D769">
            <v>0</v>
          </cell>
        </row>
      </sheetData>
      <sheetData sheetId="165">
        <row r="769">
          <cell r="D769">
            <v>0</v>
          </cell>
        </row>
      </sheetData>
      <sheetData sheetId="166">
        <row r="769">
          <cell r="D769">
            <v>0</v>
          </cell>
        </row>
      </sheetData>
      <sheetData sheetId="167">
        <row r="769">
          <cell r="D769">
            <v>0</v>
          </cell>
        </row>
      </sheetData>
      <sheetData sheetId="168">
        <row r="769">
          <cell r="D769">
            <v>0</v>
          </cell>
        </row>
      </sheetData>
      <sheetData sheetId="169">
        <row r="769">
          <cell r="D769">
            <v>0</v>
          </cell>
        </row>
      </sheetData>
      <sheetData sheetId="170">
        <row r="769">
          <cell r="D769">
            <v>0</v>
          </cell>
        </row>
      </sheetData>
      <sheetData sheetId="171">
        <row r="769">
          <cell r="D769">
            <v>0</v>
          </cell>
        </row>
      </sheetData>
      <sheetData sheetId="172">
        <row r="769">
          <cell r="D769">
            <v>0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>
        <row r="769">
          <cell r="D769">
            <v>0</v>
          </cell>
        </row>
      </sheetData>
      <sheetData sheetId="204">
        <row r="769">
          <cell r="D769">
            <v>0</v>
          </cell>
        </row>
      </sheetData>
      <sheetData sheetId="205">
        <row r="769">
          <cell r="D769">
            <v>0</v>
          </cell>
        </row>
      </sheetData>
      <sheetData sheetId="206">
        <row r="769">
          <cell r="D769">
            <v>0</v>
          </cell>
        </row>
      </sheetData>
      <sheetData sheetId="207">
        <row r="769">
          <cell r="D769">
            <v>0</v>
          </cell>
        </row>
      </sheetData>
      <sheetData sheetId="208">
        <row r="769">
          <cell r="D769">
            <v>0</v>
          </cell>
        </row>
      </sheetData>
      <sheetData sheetId="209">
        <row r="769">
          <cell r="D769">
            <v>0</v>
          </cell>
        </row>
      </sheetData>
      <sheetData sheetId="210">
        <row r="769">
          <cell r="D769">
            <v>0</v>
          </cell>
        </row>
      </sheetData>
      <sheetData sheetId="211">
        <row r="769">
          <cell r="D769">
            <v>0</v>
          </cell>
        </row>
      </sheetData>
      <sheetData sheetId="212">
        <row r="769">
          <cell r="D769">
            <v>0</v>
          </cell>
        </row>
      </sheetData>
      <sheetData sheetId="213">
        <row r="769">
          <cell r="D769">
            <v>0</v>
          </cell>
        </row>
      </sheetData>
      <sheetData sheetId="214">
        <row r="769">
          <cell r="D769">
            <v>0</v>
          </cell>
        </row>
      </sheetData>
      <sheetData sheetId="215">
        <row r="769">
          <cell r="D769">
            <v>0</v>
          </cell>
        </row>
      </sheetData>
      <sheetData sheetId="216">
        <row r="769">
          <cell r="D769">
            <v>0</v>
          </cell>
        </row>
      </sheetData>
      <sheetData sheetId="217">
        <row r="769">
          <cell r="D769">
            <v>0</v>
          </cell>
        </row>
      </sheetData>
      <sheetData sheetId="218">
        <row r="769">
          <cell r="D769">
            <v>0</v>
          </cell>
        </row>
      </sheetData>
      <sheetData sheetId="219">
        <row r="769">
          <cell r="D769">
            <v>0</v>
          </cell>
        </row>
      </sheetData>
      <sheetData sheetId="220">
        <row r="769">
          <cell r="D769">
            <v>0</v>
          </cell>
        </row>
      </sheetData>
      <sheetData sheetId="221">
        <row r="769">
          <cell r="D769">
            <v>0</v>
          </cell>
        </row>
      </sheetData>
      <sheetData sheetId="222">
        <row r="769">
          <cell r="D769">
            <v>0</v>
          </cell>
        </row>
      </sheetData>
      <sheetData sheetId="223">
        <row r="769">
          <cell r="D769">
            <v>0</v>
          </cell>
        </row>
      </sheetData>
      <sheetData sheetId="224">
        <row r="769">
          <cell r="D769">
            <v>0</v>
          </cell>
        </row>
      </sheetData>
      <sheetData sheetId="225">
        <row r="769">
          <cell r="D769">
            <v>0</v>
          </cell>
        </row>
      </sheetData>
      <sheetData sheetId="226">
        <row r="769">
          <cell r="D769">
            <v>0</v>
          </cell>
        </row>
      </sheetData>
      <sheetData sheetId="227">
        <row r="769">
          <cell r="D769">
            <v>0</v>
          </cell>
        </row>
      </sheetData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>
        <row r="769">
          <cell r="D769">
            <v>0</v>
          </cell>
        </row>
      </sheetData>
      <sheetData sheetId="235">
        <row r="769">
          <cell r="D769">
            <v>0</v>
          </cell>
        </row>
      </sheetData>
      <sheetData sheetId="236">
        <row r="769">
          <cell r="D769">
            <v>0</v>
          </cell>
        </row>
      </sheetData>
      <sheetData sheetId="237">
        <row r="769">
          <cell r="D769">
            <v>0</v>
          </cell>
        </row>
      </sheetData>
      <sheetData sheetId="238">
        <row r="769">
          <cell r="D769">
            <v>0</v>
          </cell>
        </row>
      </sheetData>
      <sheetData sheetId="239">
        <row r="769">
          <cell r="D769">
            <v>0</v>
          </cell>
        </row>
      </sheetData>
      <sheetData sheetId="240">
        <row r="769">
          <cell r="D769">
            <v>0</v>
          </cell>
        </row>
      </sheetData>
      <sheetData sheetId="241">
        <row r="769">
          <cell r="D769">
            <v>0</v>
          </cell>
        </row>
      </sheetData>
      <sheetData sheetId="242">
        <row r="769">
          <cell r="D769">
            <v>0</v>
          </cell>
        </row>
      </sheetData>
      <sheetData sheetId="243">
        <row r="769">
          <cell r="D769">
            <v>0</v>
          </cell>
        </row>
      </sheetData>
      <sheetData sheetId="244">
        <row r="769">
          <cell r="D769">
            <v>0</v>
          </cell>
        </row>
      </sheetData>
      <sheetData sheetId="245">
        <row r="769">
          <cell r="D769">
            <v>0</v>
          </cell>
        </row>
      </sheetData>
      <sheetData sheetId="246">
        <row r="769">
          <cell r="D769">
            <v>0</v>
          </cell>
        </row>
      </sheetData>
      <sheetData sheetId="247">
        <row r="769">
          <cell r="D769">
            <v>0</v>
          </cell>
        </row>
      </sheetData>
      <sheetData sheetId="248">
        <row r="769">
          <cell r="D769">
            <v>0</v>
          </cell>
        </row>
      </sheetData>
      <sheetData sheetId="249">
        <row r="769">
          <cell r="D769">
            <v>0</v>
          </cell>
        </row>
      </sheetData>
      <sheetData sheetId="250">
        <row r="769">
          <cell r="D769">
            <v>0</v>
          </cell>
        </row>
      </sheetData>
      <sheetData sheetId="251">
        <row r="769">
          <cell r="D769">
            <v>0</v>
          </cell>
        </row>
      </sheetData>
      <sheetData sheetId="252">
        <row r="769">
          <cell r="D769">
            <v>0</v>
          </cell>
        </row>
      </sheetData>
      <sheetData sheetId="253">
        <row r="769">
          <cell r="D769">
            <v>0</v>
          </cell>
        </row>
      </sheetData>
      <sheetData sheetId="254">
        <row r="769">
          <cell r="D769">
            <v>0</v>
          </cell>
        </row>
      </sheetData>
      <sheetData sheetId="255">
        <row r="769">
          <cell r="D769">
            <v>0</v>
          </cell>
        </row>
      </sheetData>
      <sheetData sheetId="256">
        <row r="769">
          <cell r="D769">
            <v>0</v>
          </cell>
        </row>
      </sheetData>
      <sheetData sheetId="257">
        <row r="769">
          <cell r="D769">
            <v>0</v>
          </cell>
        </row>
      </sheetData>
      <sheetData sheetId="258">
        <row r="769">
          <cell r="D769">
            <v>0</v>
          </cell>
        </row>
      </sheetData>
      <sheetData sheetId="259">
        <row r="769">
          <cell r="D769">
            <v>0</v>
          </cell>
        </row>
      </sheetData>
      <sheetData sheetId="260">
        <row r="769">
          <cell r="D769">
            <v>0</v>
          </cell>
        </row>
      </sheetData>
      <sheetData sheetId="261">
        <row r="769">
          <cell r="D769">
            <v>0</v>
          </cell>
        </row>
      </sheetData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>
        <row r="769">
          <cell r="D769">
            <v>0</v>
          </cell>
        </row>
      </sheetData>
      <sheetData sheetId="295">
        <row r="769">
          <cell r="D769">
            <v>0</v>
          </cell>
        </row>
      </sheetData>
      <sheetData sheetId="296">
        <row r="769">
          <cell r="D769">
            <v>0</v>
          </cell>
        </row>
      </sheetData>
      <sheetData sheetId="297">
        <row r="769">
          <cell r="D769">
            <v>0</v>
          </cell>
        </row>
      </sheetData>
      <sheetData sheetId="298">
        <row r="769">
          <cell r="D769">
            <v>0</v>
          </cell>
        </row>
      </sheetData>
      <sheetData sheetId="299"/>
      <sheetData sheetId="300">
        <row r="769">
          <cell r="D769">
            <v>0</v>
          </cell>
        </row>
      </sheetData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/>
      <sheetData sheetId="345"/>
      <sheetData sheetId="346" refreshError="1"/>
      <sheetData sheetId="347" refreshError="1"/>
      <sheetData sheetId="348">
        <row r="769">
          <cell r="D769">
            <v>0</v>
          </cell>
        </row>
      </sheetData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 refreshError="1"/>
      <sheetData sheetId="392" refreshError="1"/>
      <sheetData sheetId="393" refreshError="1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  <sheetName val="B-105"/>
      <sheetName val="ค่าซ่อมรถ DMC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user" id="{16EE987C-9472-40C0-8C30-042AD9D2F5F0}" userId="user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4" personId="{16EE987C-9472-40C0-8C30-042AD9D2F5F0}" id="{D0DC132C-F297-4C55-9DB1-AE328E5265AE}">
    <text>ตัดด้วยยอดที่ sssc บันทึกและปรับด้วยอัตราแลกเปลี่ยน</text>
  </threadedComment>
  <threadedComment ref="B39" personId="{16EE987C-9472-40C0-8C30-042AD9D2F5F0}" id="{B3ADCB44-17AA-4A83-9F7C-EE55EE8BD841}">
    <text>ตัดด้วยยอดที่ SSVN แปลงเป็นบาท</text>
  </threadedComment>
  <threadedComment ref="B78" personId="{16EE987C-9472-40C0-8C30-042AD9D2F5F0}" id="{F14A74AA-FEEA-4E33-9F52-953BFED8B63E}">
    <text>ตัดด้วยยอดเวียดนามแปลงเป็นบาท</text>
  </threadedComment>
  <threadedComment ref="B86" personId="{16EE987C-9472-40C0-8C30-042AD9D2F5F0}" id="{EF2D867D-6DD5-4038-A451-4AB09C2EDD35}">
    <text>ตัดด้วยยอดของ SSSC ปรับอัตราแลกเปลี่ยน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34" personId="{16EE987C-9472-40C0-8C30-042AD9D2F5F0}" id="{64DED0D6-FD3C-4075-BA07-9EAEF6E20164}">
    <text>ตัดด้วยยอดที่ sssc บันทึกและปรับด้วยอัตราแลกเปลี่ยน</text>
  </threadedComment>
  <threadedComment ref="B39" personId="{16EE987C-9472-40C0-8C30-042AD9D2F5F0}" id="{4B5D8D2C-0A6D-41D9-8DAA-4F685A70351D}">
    <text>ตัดด้วยยอดที่ SSVN แปลงเป็นบาท</text>
  </threadedComment>
  <threadedComment ref="B78" personId="{16EE987C-9472-40C0-8C30-042AD9D2F5F0}" id="{98F54C68-4E07-4A4B-ACF1-50DE1DCAB0D9}">
    <text>ตัดด้วยยอดเวียดนามแปลงเป็นบาท</text>
  </threadedComment>
  <threadedComment ref="B86" personId="{16EE987C-9472-40C0-8C30-042AD9D2F5F0}" id="{7D5A42E1-7B22-494A-A054-E38C446740A2}">
    <text>ตัดด้วยยอดของ SSSC ปรับอัตราแลกเปลี่ยน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zoomScaleNormal="100" zoomScaleSheetLayoutView="320" workbookViewId="0">
      <selection activeCell="B4" sqref="B4"/>
    </sheetView>
  </sheetViews>
  <sheetFormatPr defaultColWidth="9" defaultRowHeight="17.399999999999999" customHeight="1"/>
  <cols>
    <col min="1" max="1" width="2.3984375" style="1" customWidth="1"/>
    <col min="2" max="2" width="19.69921875" style="1" customWidth="1"/>
    <col min="3" max="3" width="7.69921875" style="1" customWidth="1"/>
    <col min="4" max="4" width="7" style="1" customWidth="1"/>
    <col min="5" max="5" width="0.8984375" style="1" customWidth="1"/>
    <col min="6" max="6" width="11.3984375" style="1" bestFit="1" customWidth="1"/>
    <col min="7" max="7" width="0.8984375" style="1" customWidth="1"/>
    <col min="8" max="8" width="10.59765625" style="1" customWidth="1"/>
    <col min="9" max="9" width="0.8984375" style="1" customWidth="1"/>
    <col min="10" max="10" width="11.69921875" style="1" customWidth="1"/>
    <col min="11" max="11" width="0.8984375" style="1" customWidth="1"/>
    <col min="12" max="12" width="10.59765625" style="42" customWidth="1"/>
    <col min="13" max="16384" width="9" style="1"/>
  </cols>
  <sheetData>
    <row r="1" spans="1:12" s="31" customFormat="1" ht="17.399999999999999" customHeight="1">
      <c r="A1" s="35" t="s">
        <v>9</v>
      </c>
      <c r="B1" s="35"/>
      <c r="C1" s="1160"/>
      <c r="D1" s="1160"/>
      <c r="E1" s="1160"/>
      <c r="F1" s="1160"/>
      <c r="G1" s="1160"/>
      <c r="H1" s="1160"/>
      <c r="I1" s="1160"/>
      <c r="J1" s="1160"/>
      <c r="K1" s="1160"/>
      <c r="L1" s="1161"/>
    </row>
    <row r="2" spans="1:12" s="31" customFormat="1" ht="17.399999999999999" customHeight="1">
      <c r="A2" s="35" t="s">
        <v>10</v>
      </c>
      <c r="B2" s="35"/>
      <c r="C2" s="1160"/>
      <c r="D2" s="1160"/>
      <c r="E2" s="1160"/>
      <c r="F2" s="1160"/>
      <c r="G2" s="1160"/>
      <c r="H2" s="1160"/>
      <c r="I2" s="1160"/>
      <c r="J2" s="1160"/>
      <c r="K2" s="1160"/>
      <c r="L2" s="1161"/>
    </row>
    <row r="3" spans="1:12" s="31" customFormat="1" ht="17.399999999999999" customHeight="1">
      <c r="A3" s="35"/>
      <c r="B3" s="35"/>
      <c r="C3" s="1160"/>
      <c r="D3" s="1160"/>
      <c r="E3" s="1160"/>
      <c r="F3" s="1160"/>
      <c r="G3" s="1160"/>
      <c r="H3" s="1160"/>
      <c r="I3" s="1160"/>
      <c r="J3" s="1160"/>
      <c r="K3" s="1160"/>
      <c r="L3" s="1161"/>
    </row>
    <row r="4" spans="1:12" s="31" customFormat="1" ht="17.399999999999999" customHeight="1">
      <c r="B4" s="1162"/>
      <c r="C4" s="34"/>
      <c r="D4" s="34"/>
      <c r="E4" s="34"/>
      <c r="F4" s="34"/>
      <c r="G4" s="34"/>
      <c r="H4" s="34"/>
      <c r="I4" s="34"/>
      <c r="J4" s="34"/>
      <c r="K4" s="34"/>
      <c r="L4" s="1161"/>
    </row>
    <row r="5" spans="1:12" s="31" customFormat="1" ht="17.399999999999999" customHeight="1">
      <c r="A5" s="1163"/>
      <c r="B5" s="34"/>
      <c r="C5" s="34"/>
      <c r="D5" s="34"/>
      <c r="E5" s="34"/>
      <c r="F5" s="34"/>
      <c r="G5" s="34"/>
      <c r="H5" s="34"/>
      <c r="I5" s="34"/>
      <c r="J5" s="34"/>
      <c r="K5" s="34"/>
      <c r="L5" s="38" t="s">
        <v>11</v>
      </c>
    </row>
    <row r="6" spans="1:12" s="31" customFormat="1" ht="17.399999999999999" customHeight="1">
      <c r="B6" s="34"/>
      <c r="C6" s="34"/>
      <c r="D6" s="34"/>
      <c r="E6" s="34"/>
      <c r="F6" s="1268" t="s">
        <v>12</v>
      </c>
      <c r="G6" s="1268"/>
      <c r="H6" s="1268"/>
      <c r="I6" s="26"/>
      <c r="J6" s="1268" t="s">
        <v>13</v>
      </c>
      <c r="K6" s="1268"/>
      <c r="L6" s="1268"/>
    </row>
    <row r="7" spans="1:12" s="31" customFormat="1" ht="17.399999999999999" customHeight="1">
      <c r="B7" s="34"/>
      <c r="C7" s="34"/>
      <c r="F7" s="26" t="s">
        <v>1342</v>
      </c>
      <c r="G7" s="34"/>
      <c r="H7" s="26" t="s">
        <v>184</v>
      </c>
      <c r="I7" s="26"/>
      <c r="J7" s="26" t="s">
        <v>1342</v>
      </c>
      <c r="K7" s="34"/>
      <c r="L7" s="26" t="s">
        <v>184</v>
      </c>
    </row>
    <row r="8" spans="1:12" s="31" customFormat="1" ht="17.399999999999999" customHeight="1">
      <c r="B8" s="34"/>
      <c r="C8" s="34"/>
      <c r="D8" s="26"/>
      <c r="F8" s="26" t="s">
        <v>14</v>
      </c>
      <c r="G8" s="34"/>
      <c r="H8" s="26"/>
      <c r="I8" s="26"/>
      <c r="J8" s="26" t="s">
        <v>14</v>
      </c>
      <c r="K8" s="34"/>
      <c r="L8" s="26"/>
    </row>
    <row r="9" spans="1:12" s="31" customFormat="1" ht="17.399999999999999" customHeight="1">
      <c r="B9" s="34"/>
      <c r="C9" s="34"/>
      <c r="D9" s="1159" t="s">
        <v>15</v>
      </c>
      <c r="F9" s="1159" t="s">
        <v>16</v>
      </c>
      <c r="G9" s="34"/>
      <c r="H9" s="1159" t="s">
        <v>17</v>
      </c>
      <c r="I9" s="26"/>
      <c r="J9" s="1159" t="s">
        <v>16</v>
      </c>
      <c r="K9" s="34"/>
      <c r="L9" s="1159" t="s">
        <v>17</v>
      </c>
    </row>
    <row r="10" spans="1:12" s="31" customFormat="1" ht="17.399999999999999" customHeight="1">
      <c r="A10" s="1164" t="s">
        <v>18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1161"/>
    </row>
    <row r="11" spans="1:12" s="31" customFormat="1" ht="17.399999999999999" customHeight="1">
      <c r="A11" s="1163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1161"/>
    </row>
    <row r="12" spans="1:12" s="31" customFormat="1" ht="17.399999999999999" customHeight="1">
      <c r="A12" s="39" t="s">
        <v>19</v>
      </c>
      <c r="B12" s="1165"/>
      <c r="C12" s="1165"/>
      <c r="D12" s="1165"/>
      <c r="E12" s="1165"/>
      <c r="F12" s="1165"/>
      <c r="G12" s="1165"/>
      <c r="H12" s="1166"/>
      <c r="I12" s="1166"/>
      <c r="J12" s="1166"/>
      <c r="K12" s="1165"/>
      <c r="L12" s="1167"/>
    </row>
    <row r="13" spans="1:12" s="31" customFormat="1" ht="17.399999999999999" customHeight="1">
      <c r="A13" s="40"/>
      <c r="B13" s="1168" t="s">
        <v>20</v>
      </c>
      <c r="C13" s="40"/>
      <c r="D13" s="1166">
        <v>5</v>
      </c>
      <c r="E13" s="1166"/>
      <c r="F13" s="2">
        <v>152826</v>
      </c>
      <c r="G13" s="1165"/>
      <c r="H13" s="2">
        <v>115247</v>
      </c>
      <c r="I13" s="2"/>
      <c r="J13" s="2">
        <v>146832</v>
      </c>
      <c r="K13" s="135"/>
      <c r="L13" s="2">
        <v>102446</v>
      </c>
    </row>
    <row r="14" spans="1:12" ht="17.399999999999999" customHeight="1">
      <c r="A14" s="39"/>
      <c r="B14" s="40" t="s">
        <v>21</v>
      </c>
      <c r="C14" s="40"/>
      <c r="D14" s="1169"/>
      <c r="E14" s="1169"/>
      <c r="F14" s="2"/>
      <c r="G14" s="1165"/>
      <c r="H14" s="2"/>
      <c r="I14" s="2"/>
      <c r="J14" s="2"/>
      <c r="K14" s="135"/>
      <c r="L14" s="2"/>
    </row>
    <row r="15" spans="1:12" ht="17.399999999999999" customHeight="1">
      <c r="A15" s="39"/>
      <c r="B15" s="40" t="s">
        <v>22</v>
      </c>
      <c r="C15" s="40"/>
      <c r="D15" s="1166">
        <v>6</v>
      </c>
      <c r="E15" s="1166"/>
      <c r="F15" s="2">
        <v>1206199</v>
      </c>
      <c r="G15" s="1165"/>
      <c r="H15" s="2">
        <v>1231821</v>
      </c>
      <c r="I15" s="2"/>
      <c r="J15" s="2">
        <v>1193167</v>
      </c>
      <c r="K15" s="135"/>
      <c r="L15" s="2">
        <v>1215900</v>
      </c>
    </row>
    <row r="16" spans="1:12" ht="17.399999999999999" customHeight="1">
      <c r="A16" s="39"/>
      <c r="B16" s="40" t="s">
        <v>23</v>
      </c>
      <c r="C16" s="40"/>
      <c r="D16" s="1166" t="s">
        <v>1267</v>
      </c>
      <c r="E16" s="1166"/>
      <c r="F16" s="2">
        <v>61253</v>
      </c>
      <c r="G16" s="1165"/>
      <c r="H16" s="2">
        <v>54946</v>
      </c>
      <c r="I16" s="135"/>
      <c r="J16" s="2">
        <v>61253</v>
      </c>
      <c r="K16" s="135"/>
      <c r="L16" s="2">
        <v>54946</v>
      </c>
    </row>
    <row r="17" spans="1:12" ht="17.399999999999999" customHeight="1">
      <c r="B17" s="40" t="s">
        <v>24</v>
      </c>
      <c r="C17" s="40"/>
      <c r="D17" s="1166">
        <v>7</v>
      </c>
      <c r="E17" s="1169"/>
      <c r="F17" s="2">
        <v>53</v>
      </c>
      <c r="G17" s="1165"/>
      <c r="H17" s="2">
        <v>82</v>
      </c>
      <c r="I17" s="2"/>
      <c r="J17" s="2">
        <v>80</v>
      </c>
      <c r="K17" s="135"/>
      <c r="L17" s="2">
        <v>377</v>
      </c>
    </row>
    <row r="18" spans="1:12" ht="17.399999999999999" customHeight="1">
      <c r="B18" s="40" t="s">
        <v>25</v>
      </c>
      <c r="C18" s="40"/>
      <c r="D18" s="1166">
        <v>7</v>
      </c>
      <c r="E18" s="1169"/>
      <c r="F18" s="2">
        <v>0</v>
      </c>
      <c r="G18" s="1165"/>
      <c r="H18" s="2">
        <v>0</v>
      </c>
      <c r="I18" s="1170"/>
      <c r="J18" s="2">
        <v>9436</v>
      </c>
      <c r="K18" s="135"/>
      <c r="L18" s="2">
        <v>14961</v>
      </c>
    </row>
    <row r="19" spans="1:12" ht="17.399999999999999" customHeight="1">
      <c r="A19" s="39"/>
      <c r="B19" s="40" t="s">
        <v>26</v>
      </c>
      <c r="C19" s="40"/>
      <c r="D19" s="1166">
        <v>8</v>
      </c>
      <c r="E19" s="1169"/>
      <c r="F19" s="2">
        <v>97131</v>
      </c>
      <c r="G19" s="1165"/>
      <c r="H19" s="2">
        <v>105511</v>
      </c>
      <c r="I19" s="2"/>
      <c r="J19" s="2">
        <v>97131</v>
      </c>
      <c r="K19" s="135"/>
      <c r="L19" s="2">
        <v>105511</v>
      </c>
    </row>
    <row r="20" spans="1:12" ht="17.399999999999999" customHeight="1">
      <c r="A20" s="40"/>
      <c r="B20" s="1171" t="s">
        <v>1339</v>
      </c>
      <c r="C20" s="1165"/>
      <c r="D20" s="1166">
        <v>8</v>
      </c>
      <c r="E20" s="1166"/>
      <c r="F20" s="2">
        <v>11664</v>
      </c>
      <c r="G20" s="1165"/>
      <c r="H20" s="2">
        <v>15609</v>
      </c>
      <c r="I20" s="2"/>
      <c r="J20" s="2">
        <v>11664</v>
      </c>
      <c r="K20" s="135"/>
      <c r="L20" s="2">
        <v>15609</v>
      </c>
    </row>
    <row r="21" spans="1:12" ht="17.399999999999999" customHeight="1">
      <c r="A21" s="40"/>
      <c r="B21" s="40" t="s">
        <v>28</v>
      </c>
      <c r="C21" s="40"/>
      <c r="D21" s="1166">
        <v>9</v>
      </c>
      <c r="E21" s="1169"/>
      <c r="F21" s="2">
        <v>1743346</v>
      </c>
      <c r="G21" s="1165"/>
      <c r="H21" s="2">
        <v>1566441</v>
      </c>
      <c r="I21" s="2"/>
      <c r="J21" s="2">
        <v>1705265</v>
      </c>
      <c r="K21" s="135"/>
      <c r="L21" s="2">
        <v>1541331</v>
      </c>
    </row>
    <row r="22" spans="1:12" ht="17.399999999999999" customHeight="1">
      <c r="A22" s="40"/>
      <c r="B22" s="40" t="s">
        <v>29</v>
      </c>
      <c r="C22" s="1165"/>
      <c r="D22" s="1166"/>
      <c r="E22" s="1166"/>
      <c r="F22" s="2">
        <v>17847</v>
      </c>
      <c r="G22" s="1165"/>
      <c r="H22" s="2">
        <v>8851</v>
      </c>
      <c r="I22" s="2"/>
      <c r="J22" s="2">
        <v>13370</v>
      </c>
      <c r="K22" s="135"/>
      <c r="L22" s="2">
        <v>8235</v>
      </c>
    </row>
    <row r="23" spans="1:12" ht="17.399999999999999" customHeight="1">
      <c r="A23" s="39" t="s">
        <v>30</v>
      </c>
      <c r="B23" s="1165"/>
      <c r="C23" s="1165"/>
      <c r="D23" s="1166"/>
      <c r="E23" s="1166"/>
      <c r="F23" s="1172">
        <v>3290319</v>
      </c>
      <c r="G23" s="1165"/>
      <c r="H23" s="1172">
        <v>3098508</v>
      </c>
      <c r="I23" s="2"/>
      <c r="J23" s="1172">
        <v>3238198</v>
      </c>
      <c r="K23" s="135"/>
      <c r="L23" s="1172">
        <v>3059316</v>
      </c>
    </row>
    <row r="24" spans="1:12" ht="17.399999999999999" customHeight="1">
      <c r="A24" s="1165"/>
      <c r="B24" s="1165"/>
      <c r="C24" s="1165"/>
      <c r="D24" s="1166"/>
      <c r="E24" s="1166"/>
      <c r="F24" s="2"/>
      <c r="G24" s="1165"/>
      <c r="H24" s="2"/>
      <c r="I24" s="2"/>
      <c r="J24" s="2"/>
      <c r="K24" s="135"/>
      <c r="L24" s="2"/>
    </row>
    <row r="25" spans="1:12" ht="17.399999999999999" customHeight="1">
      <c r="A25" s="39" t="s">
        <v>31</v>
      </c>
      <c r="B25" s="1165"/>
      <c r="C25" s="1165"/>
      <c r="D25" s="1166"/>
      <c r="E25" s="1166"/>
      <c r="F25" s="2"/>
      <c r="G25" s="1165"/>
      <c r="H25" s="2"/>
      <c r="I25" s="2"/>
      <c r="J25" s="2"/>
      <c r="K25" s="135"/>
      <c r="L25" s="2"/>
    </row>
    <row r="26" spans="1:12" ht="17.399999999999999" customHeight="1">
      <c r="A26" s="1165"/>
      <c r="B26" s="1165" t="s">
        <v>32</v>
      </c>
      <c r="C26" s="1165"/>
      <c r="D26" s="1166"/>
      <c r="E26" s="1166"/>
      <c r="F26" s="2"/>
      <c r="G26" s="1165"/>
      <c r="H26" s="2"/>
      <c r="I26" s="2"/>
      <c r="J26" s="2"/>
      <c r="K26" s="135"/>
      <c r="L26" s="2"/>
    </row>
    <row r="27" spans="1:12" ht="17.399999999999999" customHeight="1">
      <c r="A27" s="1165"/>
      <c r="B27" s="1173" t="s">
        <v>33</v>
      </c>
      <c r="C27" s="1165"/>
      <c r="D27" s="1166">
        <v>10</v>
      </c>
      <c r="E27" s="1166"/>
      <c r="F27" s="2">
        <v>0</v>
      </c>
      <c r="G27" s="1165"/>
      <c r="H27" s="2">
        <v>0</v>
      </c>
      <c r="I27" s="3"/>
      <c r="J27" s="2">
        <v>24029</v>
      </c>
      <c r="K27" s="135"/>
      <c r="L27" s="2">
        <v>24029</v>
      </c>
    </row>
    <row r="28" spans="1:12" ht="17.399999999999999" customHeight="1">
      <c r="A28" s="1165"/>
      <c r="B28" s="1173" t="s">
        <v>34</v>
      </c>
      <c r="C28" s="1165"/>
      <c r="D28" s="1166"/>
      <c r="E28" s="1166"/>
      <c r="F28" s="2">
        <v>2628</v>
      </c>
      <c r="G28" s="1165"/>
      <c r="H28" s="2">
        <v>2628</v>
      </c>
      <c r="I28" s="3"/>
      <c r="J28" s="2">
        <v>2628</v>
      </c>
      <c r="K28" s="135"/>
      <c r="L28" s="2">
        <v>2628</v>
      </c>
    </row>
    <row r="29" spans="1:12" ht="17.399999999999999" customHeight="1">
      <c r="A29" s="1165"/>
      <c r="B29" s="1165" t="s">
        <v>35</v>
      </c>
      <c r="C29" s="1165"/>
      <c r="D29" s="1166">
        <v>11</v>
      </c>
      <c r="E29" s="1166"/>
      <c r="F29" s="2">
        <v>31355</v>
      </c>
      <c r="G29" s="1165"/>
      <c r="H29" s="2">
        <v>31355</v>
      </c>
      <c r="I29" s="3"/>
      <c r="J29" s="2">
        <v>31355</v>
      </c>
      <c r="K29" s="135"/>
      <c r="L29" s="2">
        <v>31355</v>
      </c>
    </row>
    <row r="30" spans="1:12" ht="17.399999999999999" customHeight="1">
      <c r="A30" s="1165"/>
      <c r="B30" s="1165" t="s">
        <v>36</v>
      </c>
      <c r="C30" s="1165"/>
      <c r="D30" s="1166">
        <v>12</v>
      </c>
      <c r="E30" s="1166"/>
      <c r="F30" s="2">
        <v>1056128</v>
      </c>
      <c r="G30" s="1165"/>
      <c r="H30" s="2">
        <v>1079585</v>
      </c>
      <c r="I30" s="2"/>
      <c r="J30" s="2">
        <v>1042923</v>
      </c>
      <c r="K30" s="135"/>
      <c r="L30" s="2">
        <v>1068384</v>
      </c>
    </row>
    <row r="31" spans="1:12" ht="17.399999999999999" customHeight="1">
      <c r="A31" s="1165"/>
      <c r="B31" s="1165" t="s">
        <v>37</v>
      </c>
      <c r="C31" s="1165"/>
      <c r="D31" s="1166"/>
      <c r="E31" s="1166"/>
      <c r="F31" s="2">
        <v>11660</v>
      </c>
      <c r="G31" s="1165"/>
      <c r="H31" s="2">
        <v>8094</v>
      </c>
      <c r="I31" s="2"/>
      <c r="J31" s="2">
        <v>11660</v>
      </c>
      <c r="K31" s="135"/>
      <c r="L31" s="2">
        <v>8094</v>
      </c>
    </row>
    <row r="32" spans="1:12" ht="17.399999999999999" customHeight="1">
      <c r="A32" s="1165"/>
      <c r="B32" s="1165" t="s">
        <v>38</v>
      </c>
      <c r="C32" s="1165"/>
      <c r="D32" s="1166"/>
      <c r="E32" s="1166"/>
      <c r="F32" s="2">
        <v>15830</v>
      </c>
      <c r="G32" s="1165"/>
      <c r="H32" s="2">
        <v>16498</v>
      </c>
      <c r="I32" s="2"/>
      <c r="J32" s="2">
        <v>13044</v>
      </c>
      <c r="K32" s="135"/>
      <c r="L32" s="2">
        <v>13367</v>
      </c>
    </row>
    <row r="33" spans="1:12" ht="17.399999999999999" customHeight="1">
      <c r="A33" s="39" t="s">
        <v>39</v>
      </c>
      <c r="B33" s="1165"/>
      <c r="C33" s="1165"/>
      <c r="D33" s="1166"/>
      <c r="E33" s="1166"/>
      <c r="F33" s="1172">
        <v>1117601</v>
      </c>
      <c r="G33" s="1165"/>
      <c r="H33" s="1172">
        <v>1138160</v>
      </c>
      <c r="I33" s="2"/>
      <c r="J33" s="1172">
        <v>1125639</v>
      </c>
      <c r="K33" s="135"/>
      <c r="L33" s="1172">
        <v>1147857</v>
      </c>
    </row>
    <row r="34" spans="1:12" ht="17.399999999999999" customHeight="1">
      <c r="A34" s="1165"/>
      <c r="B34" s="1165"/>
      <c r="C34" s="1165"/>
      <c r="D34" s="1166"/>
      <c r="E34" s="1166"/>
      <c r="F34" s="2"/>
      <c r="G34" s="1165"/>
      <c r="H34" s="2"/>
      <c r="I34" s="2"/>
      <c r="J34" s="2"/>
      <c r="K34" s="1170"/>
      <c r="L34" s="2"/>
    </row>
    <row r="35" spans="1:12" ht="17.399999999999999" customHeight="1" thickBot="1">
      <c r="A35" s="39" t="s">
        <v>40</v>
      </c>
      <c r="B35" s="1165"/>
      <c r="C35" s="1165"/>
      <c r="D35" s="1165"/>
      <c r="E35" s="1165"/>
      <c r="F35" s="49">
        <v>4407920</v>
      </c>
      <c r="G35" s="1165"/>
      <c r="H35" s="49">
        <v>4236668</v>
      </c>
      <c r="I35" s="2"/>
      <c r="J35" s="49">
        <v>4363837</v>
      </c>
      <c r="K35" s="1170"/>
      <c r="L35" s="49">
        <v>4207173</v>
      </c>
    </row>
    <row r="36" spans="1:12" ht="17.399999999999999" customHeight="1">
      <c r="A36" s="39"/>
      <c r="B36" s="1165"/>
      <c r="C36" s="1165"/>
      <c r="D36" s="1165"/>
      <c r="E36" s="1165"/>
      <c r="F36" s="1165"/>
      <c r="G36" s="1165"/>
      <c r="H36" s="2"/>
      <c r="I36" s="2"/>
      <c r="J36" s="2"/>
      <c r="K36" s="1170"/>
      <c r="L36" s="2"/>
    </row>
    <row r="37" spans="1:12" ht="23.4" customHeight="1">
      <c r="A37" s="39"/>
      <c r="B37" s="1165"/>
      <c r="C37" s="1165"/>
      <c r="D37" s="1165"/>
      <c r="E37" s="1165"/>
      <c r="F37" s="1165"/>
      <c r="G37" s="1165"/>
      <c r="H37" s="2"/>
      <c r="I37" s="2"/>
      <c r="J37" s="2"/>
      <c r="K37" s="1170"/>
      <c r="L37" s="2"/>
    </row>
    <row r="38" spans="1:12" ht="17.399999999999999" customHeight="1">
      <c r="A38" s="39"/>
      <c r="B38" s="1165"/>
      <c r="C38" s="1165"/>
      <c r="D38" s="1165"/>
      <c r="E38" s="1165"/>
      <c r="F38" s="1165"/>
      <c r="G38" s="1165"/>
      <c r="H38" s="2"/>
      <c r="I38" s="2"/>
      <c r="J38" s="2"/>
      <c r="K38" s="1170"/>
      <c r="L38" s="2"/>
    </row>
    <row r="39" spans="1:12" ht="15" customHeight="1">
      <c r="A39" s="39"/>
      <c r="B39" s="1165"/>
      <c r="C39" s="1165"/>
      <c r="D39" s="1165"/>
      <c r="E39" s="1165"/>
      <c r="F39" s="1165"/>
      <c r="G39" s="1165"/>
      <c r="H39" s="2"/>
      <c r="I39" s="2"/>
      <c r="J39" s="2"/>
      <c r="K39" s="1170"/>
      <c r="L39" s="2"/>
    </row>
    <row r="40" spans="1:12" ht="3" customHeight="1">
      <c r="A40" s="39"/>
      <c r="B40" s="1165"/>
      <c r="C40" s="1165"/>
      <c r="D40" s="1165"/>
      <c r="E40" s="1165"/>
      <c r="F40" s="1165"/>
      <c r="G40" s="1165"/>
      <c r="I40" s="2"/>
      <c r="J40" s="2"/>
      <c r="K40" s="1170"/>
      <c r="L40" s="1"/>
    </row>
    <row r="41" spans="1:12" ht="17.399999999999999" customHeight="1">
      <c r="A41" s="39"/>
      <c r="B41" s="1165"/>
      <c r="C41" s="1165"/>
      <c r="D41" s="1165"/>
      <c r="E41" s="1165"/>
      <c r="F41" s="1165"/>
      <c r="G41" s="1165"/>
      <c r="H41" s="1174" t="s">
        <v>41</v>
      </c>
      <c r="I41" s="1174"/>
      <c r="J41" s="1174"/>
      <c r="K41" s="1174"/>
      <c r="L41" s="1174"/>
    </row>
    <row r="42" spans="1:12" ht="17.399999999999999" customHeight="1">
      <c r="A42" s="31"/>
      <c r="B42"/>
      <c r="C42"/>
      <c r="D42"/>
      <c r="E42"/>
      <c r="F42"/>
      <c r="G42"/>
      <c r="H42" s="1" t="s">
        <v>42</v>
      </c>
      <c r="I42" s="1175"/>
      <c r="J42" s="1175"/>
      <c r="K42" s="41"/>
      <c r="L42" s="1"/>
    </row>
    <row r="43" spans="1:12" ht="17.399999999999999" customHeight="1">
      <c r="A43" s="31"/>
      <c r="B43"/>
      <c r="C43"/>
      <c r="D43"/>
      <c r="E43"/>
      <c r="F43"/>
      <c r="G43"/>
      <c r="I43" s="1175"/>
      <c r="J43" s="1175"/>
      <c r="K43" s="41"/>
      <c r="L43" s="1"/>
    </row>
    <row r="44" spans="1:12" ht="17.399999999999999" customHeight="1">
      <c r="A44" s="1" t="s">
        <v>170</v>
      </c>
      <c r="B44" s="1176"/>
      <c r="C44" s="1176"/>
      <c r="D44" s="1176"/>
      <c r="E44" s="1176"/>
      <c r="F44" s="1176"/>
      <c r="G44" s="1176"/>
      <c r="H44" s="41"/>
      <c r="I44" s="41"/>
      <c r="J44" s="41"/>
      <c r="K44" s="1176"/>
      <c r="L44" s="1177">
        <v>1</v>
      </c>
    </row>
  </sheetData>
  <mergeCells count="2">
    <mergeCell ref="F6:H6"/>
    <mergeCell ref="J6:L6"/>
  </mergeCells>
  <pageMargins left="0.78740157480314965" right="0.39370078740157483" top="0.98425196850393704" bottom="0.47244094488188981" header="0.51181102362204722" footer="0.51181102362204722"/>
  <pageSetup paperSize="9" orientation="portrait" cellComments="asDisplayed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00AD8-0075-47FD-A347-B00C42E4790C}">
  <dimension ref="A1:L45"/>
  <sheetViews>
    <sheetView zoomScaleNormal="100" zoomScaleSheetLayoutView="280" workbookViewId="0">
      <selection activeCell="N13" sqref="N13"/>
    </sheetView>
  </sheetViews>
  <sheetFormatPr defaultColWidth="9" defaultRowHeight="15.6"/>
  <cols>
    <col min="1" max="1" width="2.3984375" style="1" customWidth="1"/>
    <col min="2" max="2" width="3.59765625" style="1" customWidth="1"/>
    <col min="3" max="3" width="25.09765625" style="1" customWidth="1"/>
    <col min="4" max="4" width="7.59765625" style="1" customWidth="1"/>
    <col min="5" max="5" width="3.69921875" style="1" customWidth="1"/>
    <col min="6" max="6" width="9.8984375" style="1" customWidth="1"/>
    <col min="7" max="7" width="0.8984375" style="1" customWidth="1"/>
    <col min="8" max="8" width="9.8984375" style="41" customWidth="1"/>
    <col min="9" max="9" width="0.8984375" style="1" customWidth="1"/>
    <col min="10" max="10" width="9.8984375" style="42" customWidth="1"/>
    <col min="11" max="11" width="0.8984375" style="1" customWidth="1"/>
    <col min="12" max="12" width="9.8984375" style="42" customWidth="1"/>
    <col min="13" max="16384" width="9" style="1"/>
  </cols>
  <sheetData>
    <row r="1" spans="1:12" s="31" customFormat="1" ht="17.100000000000001" customHeight="1">
      <c r="A1" s="35" t="s">
        <v>9</v>
      </c>
      <c r="B1" s="35"/>
      <c r="C1" s="35"/>
      <c r="D1" s="36"/>
      <c r="E1" s="36"/>
      <c r="F1" s="36"/>
      <c r="G1" s="36"/>
      <c r="H1" s="36"/>
      <c r="I1" s="36"/>
      <c r="J1" s="37"/>
      <c r="K1" s="36"/>
      <c r="L1" s="38"/>
    </row>
    <row r="2" spans="1:12" s="31" customFormat="1" ht="17.100000000000001" customHeight="1">
      <c r="A2" s="31" t="s">
        <v>74</v>
      </c>
      <c r="B2" s="35"/>
      <c r="C2" s="35"/>
      <c r="D2" s="36"/>
      <c r="E2" s="36"/>
      <c r="F2" s="36"/>
      <c r="G2" s="36"/>
      <c r="H2" s="36"/>
      <c r="I2" s="36"/>
      <c r="J2" s="37"/>
      <c r="K2" s="36"/>
      <c r="L2" s="37"/>
    </row>
    <row r="3" spans="1:12" s="31" customFormat="1" ht="17.100000000000001" customHeight="1">
      <c r="A3" s="29" t="s">
        <v>181</v>
      </c>
      <c r="B3" s="39"/>
      <c r="C3" s="39"/>
      <c r="H3" s="34"/>
      <c r="J3" s="68"/>
      <c r="L3" s="68"/>
    </row>
    <row r="4" spans="1:12" s="31" customFormat="1" ht="17.100000000000001" customHeight="1">
      <c r="H4" s="34"/>
      <c r="J4" s="68"/>
      <c r="L4" s="68"/>
    </row>
    <row r="5" spans="1:12" s="31" customFormat="1" ht="17.100000000000001" customHeight="1">
      <c r="D5" s="32"/>
      <c r="E5" s="32"/>
      <c r="F5" s="32"/>
      <c r="G5" s="32"/>
      <c r="H5" s="32"/>
      <c r="I5" s="32"/>
      <c r="J5" s="37"/>
      <c r="K5" s="32"/>
      <c r="L5" s="38" t="s">
        <v>11</v>
      </c>
    </row>
    <row r="6" spans="1:12" s="39" customFormat="1" ht="17.100000000000001" customHeight="1">
      <c r="D6" s="32"/>
      <c r="E6" s="32"/>
      <c r="F6" s="1268" t="s">
        <v>12</v>
      </c>
      <c r="G6" s="1268"/>
      <c r="H6" s="1268"/>
      <c r="I6" s="69"/>
      <c r="J6" s="1268" t="s">
        <v>13</v>
      </c>
      <c r="K6" s="1268"/>
      <c r="L6" s="1268"/>
    </row>
    <row r="7" spans="1:12" s="39" customFormat="1" ht="17.100000000000001" customHeight="1">
      <c r="D7" s="32"/>
      <c r="E7" s="26"/>
      <c r="F7" s="103">
        <v>2565</v>
      </c>
      <c r="G7" s="104"/>
      <c r="H7" s="103">
        <v>2564</v>
      </c>
      <c r="I7" s="69"/>
      <c r="J7" s="103">
        <v>2565</v>
      </c>
      <c r="K7" s="104"/>
      <c r="L7" s="103">
        <v>2564</v>
      </c>
    </row>
    <row r="8" spans="1:12" ht="17.100000000000001" customHeight="1">
      <c r="B8" s="8"/>
      <c r="C8" s="8"/>
      <c r="F8" s="70"/>
      <c r="G8" s="70"/>
      <c r="H8" s="70"/>
      <c r="I8" s="70"/>
      <c r="J8" s="70"/>
      <c r="K8" s="70"/>
      <c r="L8" s="70"/>
    </row>
    <row r="9" spans="1:12" ht="17.100000000000001" customHeight="1">
      <c r="A9" s="4" t="s">
        <v>99</v>
      </c>
      <c r="B9" s="8"/>
      <c r="C9" s="8"/>
      <c r="F9" s="70"/>
      <c r="G9" s="70"/>
      <c r="H9" s="70"/>
      <c r="I9" s="70"/>
      <c r="J9" s="70"/>
      <c r="K9" s="70"/>
      <c r="L9" s="70"/>
    </row>
    <row r="10" spans="1:12" ht="17.100000000000001" customHeight="1">
      <c r="A10" s="8"/>
      <c r="B10" s="8" t="s">
        <v>100</v>
      </c>
      <c r="C10" s="8"/>
      <c r="F10" s="19">
        <v>195674</v>
      </c>
      <c r="G10" s="70"/>
      <c r="H10" s="19">
        <v>175171</v>
      </c>
      <c r="I10" s="70"/>
      <c r="J10" s="70">
        <v>203874</v>
      </c>
      <c r="K10" s="70"/>
      <c r="L10" s="19">
        <v>175397</v>
      </c>
    </row>
    <row r="11" spans="1:12" ht="17.100000000000001" customHeight="1">
      <c r="A11" s="8"/>
      <c r="B11" s="30" t="s">
        <v>71</v>
      </c>
      <c r="C11" s="8"/>
      <c r="D11" s="41"/>
      <c r="F11" s="70">
        <v>-924</v>
      </c>
      <c r="G11" s="70"/>
      <c r="H11" s="19">
        <v>-111</v>
      </c>
      <c r="I11" s="70"/>
      <c r="J11" s="70">
        <v>0</v>
      </c>
      <c r="K11" s="70"/>
      <c r="L11" s="19">
        <v>0</v>
      </c>
    </row>
    <row r="12" spans="1:12" ht="17.100000000000001" customHeight="1" thickBot="1">
      <c r="A12" s="4" t="s">
        <v>101</v>
      </c>
      <c r="B12" s="61"/>
      <c r="C12" s="8"/>
      <c r="F12" s="25">
        <v>194750</v>
      </c>
      <c r="G12" s="70"/>
      <c r="H12" s="25">
        <v>175060</v>
      </c>
      <c r="I12" s="70"/>
      <c r="J12" s="25">
        <v>203874</v>
      </c>
      <c r="K12" s="70"/>
      <c r="L12" s="25">
        <v>175397</v>
      </c>
    </row>
    <row r="13" spans="1:12" ht="17.100000000000001" customHeight="1">
      <c r="A13" s="4"/>
      <c r="B13" s="61"/>
      <c r="C13" s="8"/>
      <c r="F13" s="70"/>
      <c r="G13" s="70"/>
      <c r="H13" s="70"/>
      <c r="I13" s="70"/>
      <c r="J13" s="70"/>
      <c r="K13" s="70"/>
      <c r="L13" s="70"/>
    </row>
    <row r="14" spans="1:12" ht="17.100000000000001" customHeight="1">
      <c r="A14" s="4" t="s">
        <v>102</v>
      </c>
      <c r="B14" s="8"/>
      <c r="C14" s="8"/>
      <c r="F14" s="70"/>
      <c r="G14" s="70"/>
      <c r="H14" s="70"/>
      <c r="I14" s="70"/>
      <c r="J14" s="70"/>
      <c r="K14" s="70"/>
      <c r="L14" s="70"/>
    </row>
    <row r="15" spans="1:12" ht="17.100000000000001" customHeight="1">
      <c r="A15" s="8"/>
      <c r="B15" s="8" t="s">
        <v>100</v>
      </c>
      <c r="C15" s="8"/>
      <c r="F15" s="70">
        <v>193878</v>
      </c>
      <c r="G15" s="70"/>
      <c r="H15" s="70">
        <v>175336</v>
      </c>
      <c r="I15" s="70"/>
      <c r="J15" s="70">
        <v>203874</v>
      </c>
      <c r="K15" s="70"/>
      <c r="L15" s="70">
        <v>175397</v>
      </c>
    </row>
    <row r="16" spans="1:12" ht="17.100000000000001" customHeight="1">
      <c r="A16" s="8"/>
      <c r="B16" s="30" t="s">
        <v>71</v>
      </c>
      <c r="C16" s="8"/>
      <c r="D16" s="41"/>
      <c r="F16" s="70">
        <v>-1123</v>
      </c>
      <c r="G16" s="70"/>
      <c r="H16" s="70">
        <v>-93</v>
      </c>
      <c r="I16" s="70"/>
      <c r="J16" s="70">
        <v>0</v>
      </c>
      <c r="K16" s="70"/>
      <c r="L16" s="70">
        <v>0</v>
      </c>
    </row>
    <row r="17" spans="1:12" ht="17.100000000000001" customHeight="1" thickBot="1">
      <c r="A17" s="4" t="s">
        <v>101</v>
      </c>
      <c r="B17" s="61"/>
      <c r="C17" s="8"/>
      <c r="F17" s="25">
        <v>192755</v>
      </c>
      <c r="G17" s="70"/>
      <c r="H17" s="25">
        <v>175243</v>
      </c>
      <c r="I17" s="70"/>
      <c r="J17" s="25">
        <v>203874</v>
      </c>
      <c r="K17" s="70"/>
      <c r="L17" s="25">
        <v>175397</v>
      </c>
    </row>
    <row r="18" spans="1:12" ht="17.100000000000001" customHeight="1">
      <c r="A18" s="61"/>
      <c r="B18" s="8"/>
      <c r="C18" s="62"/>
      <c r="F18" s="70"/>
      <c r="G18" s="70"/>
      <c r="H18" s="70"/>
      <c r="I18" s="70"/>
      <c r="J18" s="70"/>
      <c r="K18" s="70"/>
      <c r="L18" s="70"/>
    </row>
    <row r="19" spans="1:12" ht="17.100000000000001" customHeight="1">
      <c r="A19" s="28" t="s">
        <v>103</v>
      </c>
      <c r="B19" s="8"/>
      <c r="C19" s="8"/>
      <c r="F19" s="70"/>
      <c r="G19" s="70"/>
      <c r="H19" s="70"/>
      <c r="I19" s="70"/>
      <c r="J19" s="70"/>
      <c r="K19" s="70"/>
      <c r="L19" s="70"/>
    </row>
    <row r="20" spans="1:12" ht="17.100000000000001" customHeight="1" thickBot="1">
      <c r="A20" s="8"/>
      <c r="B20" s="8" t="s">
        <v>104</v>
      </c>
      <c r="C20" s="8"/>
      <c r="D20" s="41"/>
      <c r="F20" s="546">
        <v>0.30574158044243888</v>
      </c>
      <c r="G20" s="168"/>
      <c r="H20" s="546">
        <v>0.27370554282982135</v>
      </c>
      <c r="I20" s="168"/>
      <c r="J20" s="546">
        <v>0.31855412048162651</v>
      </c>
      <c r="K20" s="168"/>
      <c r="L20" s="546">
        <v>0.27405866893334041</v>
      </c>
    </row>
    <row r="21" spans="1:12" ht="17.100000000000001" customHeight="1" thickBot="1">
      <c r="A21" s="8"/>
      <c r="B21" s="8" t="s">
        <v>105</v>
      </c>
      <c r="C21" s="8"/>
      <c r="F21" s="72">
        <v>639998</v>
      </c>
      <c r="G21" s="3"/>
      <c r="H21" s="72">
        <v>639998</v>
      </c>
      <c r="I21" s="88"/>
      <c r="J21" s="72">
        <v>639998</v>
      </c>
      <c r="K21" s="3"/>
      <c r="L21" s="72">
        <v>639998</v>
      </c>
    </row>
    <row r="22" spans="1:12" ht="17.100000000000001" customHeight="1">
      <c r="F22" s="33"/>
      <c r="H22" s="33"/>
      <c r="I22" s="70"/>
      <c r="J22" s="33"/>
      <c r="K22" s="70"/>
      <c r="L22" s="33"/>
    </row>
    <row r="23" spans="1:12" ht="17.100000000000001" customHeight="1">
      <c r="F23" s="33"/>
      <c r="H23" s="33"/>
      <c r="I23" s="70"/>
      <c r="J23" s="33"/>
      <c r="K23" s="70"/>
      <c r="L23" s="33"/>
    </row>
    <row r="24" spans="1:12" ht="16.8" customHeight="1">
      <c r="F24" s="33"/>
      <c r="H24" s="33"/>
      <c r="I24" s="70"/>
      <c r="J24" s="33"/>
      <c r="K24" s="70"/>
      <c r="L24" s="33"/>
    </row>
    <row r="25" spans="1:12" ht="17.100000000000001" customHeight="1">
      <c r="F25" s="33"/>
      <c r="H25" s="33"/>
      <c r="I25" s="70"/>
      <c r="J25" s="33"/>
      <c r="K25" s="70"/>
      <c r="L25" s="33"/>
    </row>
    <row r="26" spans="1:12" ht="16.8" customHeight="1">
      <c r="F26" s="33"/>
      <c r="H26" s="33"/>
      <c r="I26" s="70"/>
      <c r="J26" s="33"/>
      <c r="K26" s="70"/>
      <c r="L26" s="33"/>
    </row>
    <row r="27" spans="1:12" ht="16.8" customHeight="1">
      <c r="F27" s="33"/>
      <c r="H27" s="33"/>
      <c r="I27" s="70"/>
      <c r="J27" s="33"/>
      <c r="K27" s="70"/>
      <c r="L27" s="33"/>
    </row>
    <row r="28" spans="1:12" ht="17.100000000000001" customHeight="1">
      <c r="F28" s="33"/>
      <c r="H28" s="33"/>
      <c r="I28" s="70"/>
      <c r="J28" s="33"/>
      <c r="K28" s="70"/>
      <c r="L28" s="33"/>
    </row>
    <row r="29" spans="1:12" ht="17.100000000000001" customHeight="1">
      <c r="F29" s="33"/>
      <c r="H29" s="33"/>
      <c r="I29" s="70"/>
      <c r="J29" s="33"/>
      <c r="K29" s="70"/>
      <c r="L29" s="33"/>
    </row>
    <row r="30" spans="1:12" ht="17.100000000000001" customHeight="1">
      <c r="F30" s="33"/>
      <c r="H30" s="33"/>
      <c r="I30" s="70"/>
      <c r="J30" s="33"/>
      <c r="K30" s="70"/>
      <c r="L30" s="33"/>
    </row>
    <row r="31" spans="1:12" ht="17.100000000000001" customHeight="1">
      <c r="F31" s="33"/>
      <c r="H31" s="33"/>
      <c r="I31" s="70"/>
      <c r="J31" s="33"/>
      <c r="K31" s="70"/>
      <c r="L31" s="33"/>
    </row>
    <row r="32" spans="1:12" ht="17.100000000000001" customHeight="1">
      <c r="F32" s="33"/>
      <c r="H32" s="33"/>
      <c r="I32" s="70"/>
      <c r="J32" s="33"/>
      <c r="K32" s="70"/>
      <c r="L32" s="33"/>
    </row>
    <row r="33" spans="1:12" ht="17.100000000000001" customHeight="1">
      <c r="F33" s="33"/>
      <c r="H33" s="33"/>
      <c r="I33" s="70"/>
      <c r="J33" s="33"/>
      <c r="K33" s="70"/>
      <c r="L33" s="33"/>
    </row>
    <row r="34" spans="1:12" ht="17.100000000000001" customHeight="1">
      <c r="F34" s="33"/>
      <c r="H34" s="33"/>
      <c r="I34" s="70"/>
      <c r="J34" s="33"/>
      <c r="K34" s="70"/>
      <c r="L34" s="33"/>
    </row>
    <row r="35" spans="1:12" ht="17.100000000000001" customHeight="1">
      <c r="F35" s="33"/>
      <c r="H35" s="33"/>
      <c r="I35" s="70"/>
      <c r="J35" s="33"/>
      <c r="K35" s="70"/>
      <c r="L35" s="33"/>
    </row>
    <row r="36" spans="1:12" ht="17.100000000000001" customHeight="1">
      <c r="F36" s="33"/>
      <c r="H36" s="33"/>
      <c r="I36" s="70"/>
      <c r="J36" s="33"/>
      <c r="K36" s="70"/>
      <c r="L36" s="33"/>
    </row>
    <row r="37" spans="1:12" ht="17.100000000000001" customHeight="1">
      <c r="F37" s="33"/>
      <c r="H37" s="33"/>
      <c r="I37" s="70"/>
      <c r="J37" s="33"/>
      <c r="K37" s="70"/>
      <c r="L37" s="33"/>
    </row>
    <row r="38" spans="1:12" ht="17.100000000000001" customHeight="1">
      <c r="F38" s="33"/>
      <c r="H38" s="33"/>
      <c r="I38" s="70"/>
      <c r="J38" s="33"/>
      <c r="K38" s="70"/>
      <c r="L38" s="33"/>
    </row>
    <row r="39" spans="1:12" ht="12.6" customHeight="1">
      <c r="F39" s="33"/>
      <c r="H39" s="33"/>
      <c r="I39" s="70"/>
      <c r="J39" s="33"/>
      <c r="K39" s="70"/>
      <c r="L39" s="33"/>
    </row>
    <row r="40" spans="1:12" ht="18" customHeight="1">
      <c r="F40" s="33"/>
      <c r="I40" s="70"/>
      <c r="J40" s="33"/>
      <c r="K40" s="70"/>
      <c r="L40" s="33"/>
    </row>
    <row r="41" spans="1:12" ht="14.4" customHeight="1">
      <c r="F41" s="33"/>
      <c r="I41" s="70"/>
      <c r="J41" s="33"/>
      <c r="K41" s="70"/>
      <c r="L41" s="33"/>
    </row>
    <row r="42" spans="1:12">
      <c r="F42" s="33"/>
      <c r="H42" s="1" t="s">
        <v>41</v>
      </c>
      <c r="I42" s="70"/>
      <c r="J42" s="33"/>
      <c r="K42" s="70"/>
      <c r="L42" s="33"/>
    </row>
    <row r="43" spans="1:12">
      <c r="F43" s="33"/>
      <c r="H43" s="1" t="s">
        <v>98</v>
      </c>
      <c r="I43" s="70"/>
      <c r="J43" s="33"/>
      <c r="K43" s="70"/>
      <c r="L43" s="33"/>
    </row>
    <row r="44" spans="1:12">
      <c r="F44" s="33"/>
      <c r="H44" s="33"/>
      <c r="I44" s="70"/>
      <c r="J44" s="33"/>
      <c r="K44" s="70"/>
      <c r="L44" s="33"/>
    </row>
    <row r="45" spans="1:12">
      <c r="A45" s="1" t="s">
        <v>43</v>
      </c>
      <c r="F45" s="33"/>
      <c r="H45" s="33"/>
      <c r="I45" s="70"/>
      <c r="J45" s="33"/>
      <c r="K45" s="70"/>
      <c r="L45" s="33">
        <v>7</v>
      </c>
    </row>
  </sheetData>
  <mergeCells count="2">
    <mergeCell ref="F6:H6"/>
    <mergeCell ref="J6:L6"/>
  </mergeCells>
  <pageMargins left="0.78740157480314998" right="0.39370078740157499" top="0.98425196850393704" bottom="0.47244094488188998" header="0.511811023622047" footer="0.511811023622047"/>
  <pageSetup paperSize="9" fitToWidth="0" fitToHeight="0" orientation="portrait" cellComments="asDisplaye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C1D67-DC46-40DB-9AB0-73EF9354771C}">
  <sheetPr>
    <tabColor rgb="FF002060"/>
  </sheetPr>
  <dimension ref="A1:R182"/>
  <sheetViews>
    <sheetView showGridLines="0" zoomScale="90" zoomScaleNormal="90" workbookViewId="0">
      <pane xSplit="2" ySplit="7" topLeftCell="K119" activePane="bottomRight" state="frozen"/>
      <selection activeCell="P130" sqref="P130"/>
      <selection pane="topRight" activeCell="P130" sqref="P130"/>
      <selection pane="bottomLeft" activeCell="P130" sqref="P130"/>
      <selection pane="bottomRight" activeCell="P130" sqref="P130"/>
    </sheetView>
  </sheetViews>
  <sheetFormatPr defaultColWidth="8.796875" defaultRowHeight="10.199999999999999"/>
  <cols>
    <col min="1" max="1" width="8.796875" style="898"/>
    <col min="2" max="2" width="44.5" style="898" customWidth="1"/>
    <col min="3" max="3" width="12.296875" style="898" bestFit="1" customWidth="1"/>
    <col min="4" max="4" width="10.69921875" style="898" bestFit="1" customWidth="1"/>
    <col min="5" max="5" width="12.296875" style="898" bestFit="1" customWidth="1"/>
    <col min="6" max="6" width="10.69921875" style="898" bestFit="1" customWidth="1"/>
    <col min="7" max="7" width="12.296875" style="898" bestFit="1" customWidth="1"/>
    <col min="8" max="8" width="8.796875" style="898"/>
    <col min="9" max="10" width="12.296875" style="898" bestFit="1" customWidth="1"/>
    <col min="11" max="11" width="10.5" style="898" bestFit="1" customWidth="1"/>
    <col min="12" max="12" width="11.796875" style="898" customWidth="1"/>
    <col min="13" max="13" width="10.5" style="898" bestFit="1" customWidth="1"/>
    <col min="14" max="14" width="3.796875" style="899" bestFit="1" customWidth="1"/>
    <col min="15" max="15" width="10.3984375" style="898" bestFit="1" customWidth="1"/>
    <col min="16" max="16" width="12.5" style="1121" bestFit="1" customWidth="1"/>
    <col min="17" max="17" width="12.296875" style="898" bestFit="1" customWidth="1"/>
    <col min="18" max="16384" width="8.796875" style="898"/>
  </cols>
  <sheetData>
    <row r="1" spans="1:17">
      <c r="A1" s="897" t="s">
        <v>1112</v>
      </c>
    </row>
    <row r="2" spans="1:17">
      <c r="A2" s="897" t="s">
        <v>1113</v>
      </c>
    </row>
    <row r="3" spans="1:17" s="899" customFormat="1" ht="10.8" thickBot="1">
      <c r="A3" s="900"/>
      <c r="C3" s="899" t="s">
        <v>1376</v>
      </c>
      <c r="D3" s="899" t="s">
        <v>1376</v>
      </c>
      <c r="E3" s="899" t="s">
        <v>1376</v>
      </c>
      <c r="F3" s="899" t="s">
        <v>1376</v>
      </c>
      <c r="G3" s="899" t="s">
        <v>1376</v>
      </c>
      <c r="P3" s="1122"/>
    </row>
    <row r="4" spans="1:17" s="908" customFormat="1">
      <c r="A4" s="901"/>
      <c r="B4" s="902"/>
      <c r="C4" s="903" t="s">
        <v>1114</v>
      </c>
      <c r="D4" s="904" t="s">
        <v>1115</v>
      </c>
      <c r="E4" s="905" t="s">
        <v>0</v>
      </c>
      <c r="F4" s="906"/>
      <c r="G4" s="907" t="s">
        <v>1116</v>
      </c>
      <c r="I4" s="903" t="s">
        <v>1114</v>
      </c>
      <c r="J4" s="909"/>
      <c r="K4" s="904" t="s">
        <v>1115</v>
      </c>
      <c r="L4" s="909"/>
      <c r="M4" s="906"/>
      <c r="N4" s="910"/>
      <c r="O4" s="909"/>
      <c r="P4" s="1123"/>
      <c r="Q4" s="909"/>
    </row>
    <row r="5" spans="1:17" s="908" customFormat="1">
      <c r="A5" s="911"/>
      <c r="B5" s="912"/>
      <c r="C5" s="913" t="s">
        <v>1117</v>
      </c>
      <c r="D5" s="914" t="s">
        <v>1117</v>
      </c>
      <c r="E5" s="915" t="s">
        <v>1118</v>
      </c>
      <c r="F5" s="916" t="s">
        <v>1119</v>
      </c>
      <c r="G5" s="917" t="s">
        <v>1377</v>
      </c>
      <c r="I5" s="913" t="s">
        <v>1121</v>
      </c>
      <c r="J5" s="918" t="s">
        <v>1110</v>
      </c>
      <c r="K5" s="914" t="s">
        <v>1121</v>
      </c>
      <c r="L5" s="918" t="s">
        <v>1110</v>
      </c>
      <c r="M5" s="916" t="s">
        <v>1122</v>
      </c>
      <c r="N5" s="919" t="s">
        <v>1123</v>
      </c>
      <c r="O5" s="918" t="s">
        <v>1110</v>
      </c>
      <c r="P5" s="1124" t="s">
        <v>1109</v>
      </c>
      <c r="Q5" s="918" t="s">
        <v>1110</v>
      </c>
    </row>
    <row r="6" spans="1:17" s="908" customFormat="1">
      <c r="A6" s="911"/>
      <c r="B6" s="912"/>
      <c r="C6" s="913" t="s">
        <v>1377</v>
      </c>
      <c r="D6" s="914" t="s">
        <v>1377</v>
      </c>
      <c r="E6" s="915" t="s">
        <v>1377</v>
      </c>
      <c r="F6" s="916" t="s">
        <v>1377</v>
      </c>
      <c r="G6" s="917" t="s">
        <v>1124</v>
      </c>
      <c r="I6" s="913"/>
      <c r="J6" s="918"/>
      <c r="K6" s="914"/>
      <c r="L6" s="918"/>
      <c r="M6" s="916"/>
      <c r="N6" s="919"/>
      <c r="O6" s="918"/>
      <c r="P6" s="1124"/>
      <c r="Q6" s="918"/>
    </row>
    <row r="7" spans="1:17" s="908" customFormat="1" ht="10.8" thickBot="1">
      <c r="A7" s="920"/>
      <c r="B7" s="921"/>
      <c r="C7" s="922"/>
      <c r="D7" s="923"/>
      <c r="E7" s="924"/>
      <c r="F7" s="925"/>
      <c r="G7" s="926"/>
      <c r="I7" s="922"/>
      <c r="J7" s="927"/>
      <c r="K7" s="923"/>
      <c r="L7" s="927"/>
      <c r="M7" s="925"/>
      <c r="N7" s="928"/>
      <c r="O7" s="927"/>
      <c r="P7" s="1125"/>
      <c r="Q7" s="927"/>
    </row>
    <row r="8" spans="1:17">
      <c r="A8" s="929"/>
      <c r="B8" s="930" t="s">
        <v>1</v>
      </c>
      <c r="C8" s="931"/>
      <c r="D8" s="932"/>
      <c r="E8" s="932"/>
      <c r="F8" s="933"/>
      <c r="G8" s="934"/>
      <c r="H8" s="935"/>
      <c r="I8" s="936" t="s">
        <v>1125</v>
      </c>
      <c r="J8" s="937" t="s">
        <v>1126</v>
      </c>
      <c r="K8" s="938" t="s">
        <v>1127</v>
      </c>
      <c r="L8" s="937" t="s">
        <v>1126</v>
      </c>
      <c r="M8" s="939"/>
      <c r="N8" s="937"/>
      <c r="O8" s="937" t="s">
        <v>1126</v>
      </c>
      <c r="P8" s="1126" t="s">
        <v>1128</v>
      </c>
      <c r="Q8" s="937" t="s">
        <v>1126</v>
      </c>
    </row>
    <row r="9" spans="1:17">
      <c r="A9" s="940"/>
      <c r="B9" s="941" t="s">
        <v>1129</v>
      </c>
      <c r="C9" s="942">
        <v>146832211.65000001</v>
      </c>
      <c r="D9" s="942">
        <v>5993495.9712000005</v>
      </c>
      <c r="E9" s="942">
        <v>152825707.6212</v>
      </c>
      <c r="F9" s="942"/>
      <c r="G9" s="943">
        <v>152825707.6212</v>
      </c>
      <c r="H9" s="935"/>
      <c r="I9" s="944">
        <v>146832211.65000001</v>
      </c>
      <c r="J9" s="945">
        <v>0</v>
      </c>
      <c r="K9" s="942">
        <v>5993495.9712000005</v>
      </c>
      <c r="L9" s="945">
        <v>0</v>
      </c>
      <c r="M9" s="942"/>
      <c r="N9" s="946"/>
      <c r="O9" s="945"/>
      <c r="P9" s="942">
        <v>152825707.6212</v>
      </c>
      <c r="Q9" s="945">
        <v>0</v>
      </c>
    </row>
    <row r="10" spans="1:17">
      <c r="A10" s="940"/>
      <c r="B10" s="941" t="s">
        <v>1130</v>
      </c>
      <c r="C10" s="942"/>
      <c r="D10" s="942"/>
      <c r="E10" s="942"/>
      <c r="F10" s="942"/>
      <c r="G10" s="943"/>
      <c r="H10" s="935"/>
      <c r="I10" s="944"/>
      <c r="J10" s="945"/>
      <c r="K10" s="942"/>
      <c r="L10" s="945"/>
      <c r="M10" s="942"/>
      <c r="N10" s="946"/>
      <c r="O10" s="945"/>
      <c r="P10" s="942"/>
      <c r="Q10" s="945"/>
    </row>
    <row r="11" spans="1:17">
      <c r="A11" s="940"/>
      <c r="B11" s="941" t="s">
        <v>1131</v>
      </c>
      <c r="C11" s="942">
        <v>1214149522.6199999</v>
      </c>
      <c r="D11" s="942">
        <v>13577271.1808</v>
      </c>
      <c r="E11" s="942">
        <v>1227726793.8007998</v>
      </c>
      <c r="F11" s="942"/>
      <c r="G11" s="943">
        <v>1227726793.8007998</v>
      </c>
      <c r="H11" s="935"/>
      <c r="I11" s="944">
        <v>1214149522.6200001</v>
      </c>
      <c r="J11" s="945">
        <v>0</v>
      </c>
      <c r="K11" s="942">
        <v>13577271.1808</v>
      </c>
      <c r="L11" s="945">
        <v>0</v>
      </c>
      <c r="M11" s="942"/>
      <c r="N11" s="946"/>
      <c r="O11" s="945"/>
      <c r="P11" s="942">
        <v>1227726793.8008001</v>
      </c>
      <c r="Q11" s="945">
        <v>0</v>
      </c>
    </row>
    <row r="12" spans="1:17">
      <c r="A12" s="940"/>
      <c r="B12" s="947" t="s">
        <v>1132</v>
      </c>
      <c r="C12" s="942">
        <v>-20983050.210000001</v>
      </c>
      <c r="D12" s="942">
        <v>-544320</v>
      </c>
      <c r="E12" s="942">
        <v>-21527370.210000001</v>
      </c>
      <c r="F12" s="942"/>
      <c r="G12" s="943">
        <v>-21527370.210000001</v>
      </c>
      <c r="H12" s="935"/>
      <c r="I12" s="944">
        <v>-20983050.210000001</v>
      </c>
      <c r="J12" s="945">
        <v>0</v>
      </c>
      <c r="K12" s="942">
        <v>-544320</v>
      </c>
      <c r="L12" s="945"/>
      <c r="M12" s="942"/>
      <c r="N12" s="946"/>
      <c r="O12" s="945"/>
      <c r="P12" s="942">
        <v>-21527370.210000001</v>
      </c>
      <c r="Q12" s="945">
        <v>0</v>
      </c>
    </row>
    <row r="13" spans="1:17">
      <c r="A13" s="940"/>
      <c r="B13" s="948" t="s">
        <v>1133</v>
      </c>
      <c r="C13" s="942">
        <v>0</v>
      </c>
      <c r="D13" s="942"/>
      <c r="E13" s="942">
        <v>0</v>
      </c>
      <c r="F13" s="942"/>
      <c r="G13" s="943">
        <v>0</v>
      </c>
      <c r="H13" s="935"/>
      <c r="I13" s="944"/>
      <c r="J13" s="945"/>
      <c r="K13" s="942"/>
      <c r="L13" s="945"/>
      <c r="M13" s="942"/>
      <c r="N13" s="946"/>
      <c r="O13" s="945"/>
      <c r="P13" s="942">
        <v>0</v>
      </c>
      <c r="Q13" s="945">
        <v>0</v>
      </c>
    </row>
    <row r="14" spans="1:17">
      <c r="A14" s="940"/>
      <c r="B14" s="948" t="s">
        <v>1134</v>
      </c>
      <c r="C14" s="942"/>
      <c r="D14" s="942"/>
      <c r="E14" s="942"/>
      <c r="F14" s="942"/>
      <c r="G14" s="943"/>
      <c r="H14" s="935"/>
      <c r="I14" s="944"/>
      <c r="J14" s="945"/>
      <c r="K14" s="942"/>
      <c r="L14" s="945"/>
      <c r="M14" s="942"/>
      <c r="N14" s="946"/>
      <c r="O14" s="945"/>
      <c r="P14" s="942"/>
      <c r="Q14" s="945"/>
    </row>
    <row r="15" spans="1:17">
      <c r="A15" s="940"/>
      <c r="B15" s="941" t="s">
        <v>1135</v>
      </c>
      <c r="C15" s="942">
        <v>61252908.460000001</v>
      </c>
      <c r="D15" s="942"/>
      <c r="E15" s="942">
        <v>61252908.460000001</v>
      </c>
      <c r="F15" s="942">
        <v>0</v>
      </c>
      <c r="G15" s="943">
        <v>61252908.460000001</v>
      </c>
      <c r="H15" s="935"/>
      <c r="I15" s="944">
        <v>61252908.460000001</v>
      </c>
      <c r="J15" s="945">
        <v>0</v>
      </c>
      <c r="K15" s="942"/>
      <c r="L15" s="945"/>
      <c r="M15" s="942"/>
      <c r="N15" s="946"/>
      <c r="O15" s="945">
        <v>0</v>
      </c>
      <c r="P15" s="942">
        <v>61252908.460000001</v>
      </c>
      <c r="Q15" s="945">
        <v>0</v>
      </c>
    </row>
    <row r="16" spans="1:17">
      <c r="A16" s="940"/>
      <c r="B16" s="947" t="s">
        <v>1137</v>
      </c>
      <c r="C16" s="942">
        <v>0</v>
      </c>
      <c r="D16" s="942"/>
      <c r="E16" s="942">
        <v>0</v>
      </c>
      <c r="F16" s="942"/>
      <c r="G16" s="943">
        <v>0</v>
      </c>
      <c r="H16" s="935"/>
      <c r="I16" s="944"/>
      <c r="J16" s="945"/>
      <c r="K16" s="942"/>
      <c r="L16" s="945"/>
      <c r="M16" s="942"/>
      <c r="N16" s="946"/>
      <c r="O16" s="945"/>
      <c r="P16" s="942">
        <v>0</v>
      </c>
      <c r="Q16" s="945">
        <v>0</v>
      </c>
    </row>
    <row r="17" spans="1:17">
      <c r="A17" s="940"/>
      <c r="B17" s="948" t="s">
        <v>1133</v>
      </c>
      <c r="C17" s="942">
        <v>0</v>
      </c>
      <c r="D17" s="942"/>
      <c r="E17" s="942">
        <v>0</v>
      </c>
      <c r="F17" s="942"/>
      <c r="G17" s="943">
        <v>0</v>
      </c>
      <c r="H17" s="935"/>
      <c r="I17" s="944"/>
      <c r="J17" s="945"/>
      <c r="K17" s="942"/>
      <c r="L17" s="945"/>
      <c r="M17" s="942"/>
      <c r="N17" s="946"/>
      <c r="O17" s="945"/>
      <c r="P17" s="942">
        <v>0</v>
      </c>
      <c r="Q17" s="945">
        <v>0</v>
      </c>
    </row>
    <row r="18" spans="1:17">
      <c r="A18" s="940"/>
      <c r="B18" s="948" t="s">
        <v>1138</v>
      </c>
      <c r="C18" s="942"/>
      <c r="D18" s="942"/>
      <c r="E18" s="942"/>
      <c r="F18" s="942"/>
      <c r="G18" s="943"/>
      <c r="H18" s="935"/>
      <c r="I18" s="944"/>
      <c r="J18" s="945"/>
      <c r="K18" s="942"/>
      <c r="L18" s="945"/>
      <c r="M18" s="942"/>
      <c r="N18" s="946"/>
      <c r="O18" s="945"/>
      <c r="P18" s="942"/>
      <c r="Q18" s="945"/>
    </row>
    <row r="19" spans="1:17">
      <c r="A19" s="940"/>
      <c r="B19" s="948" t="s">
        <v>1139</v>
      </c>
      <c r="C19" s="942">
        <v>79542.710000000006</v>
      </c>
      <c r="D19" s="942"/>
      <c r="E19" s="942">
        <v>79542.710000000006</v>
      </c>
      <c r="F19" s="942">
        <v>-26757.71</v>
      </c>
      <c r="G19" s="943">
        <v>52785.000000000007</v>
      </c>
      <c r="H19" s="935"/>
      <c r="I19" s="944">
        <v>79542.710000000006</v>
      </c>
      <c r="J19" s="945">
        <v>0</v>
      </c>
      <c r="K19" s="942"/>
      <c r="L19" s="945"/>
      <c r="M19" s="942">
        <v>-26757.71</v>
      </c>
      <c r="N19" s="946" t="s">
        <v>1140</v>
      </c>
      <c r="O19" s="945">
        <v>0</v>
      </c>
      <c r="P19" s="942">
        <v>52785.000000000007</v>
      </c>
      <c r="Q19" s="945">
        <v>0</v>
      </c>
    </row>
    <row r="20" spans="1:17">
      <c r="A20" s="940"/>
      <c r="B20" s="949" t="s">
        <v>1141</v>
      </c>
      <c r="C20" s="942">
        <v>97130446.069999993</v>
      </c>
      <c r="D20" s="942"/>
      <c r="E20" s="942">
        <v>97130446.069999993</v>
      </c>
      <c r="F20" s="942"/>
      <c r="G20" s="943">
        <v>97130446.069999993</v>
      </c>
      <c r="H20" s="935"/>
      <c r="I20" s="944">
        <v>97130446.069999993</v>
      </c>
      <c r="J20" s="945">
        <v>0</v>
      </c>
      <c r="K20" s="942"/>
      <c r="L20" s="945"/>
      <c r="M20" s="942"/>
      <c r="N20" s="946"/>
      <c r="O20" s="945"/>
      <c r="P20" s="942">
        <v>97130446.069999993</v>
      </c>
      <c r="Q20" s="945">
        <v>0</v>
      </c>
    </row>
    <row r="21" spans="1:17">
      <c r="A21" s="950"/>
      <c r="B21" s="951"/>
      <c r="C21" s="952">
        <v>1351629369.6499999</v>
      </c>
      <c r="D21" s="952">
        <v>13032951.1808</v>
      </c>
      <c r="E21" s="952">
        <v>1364662320.8307998</v>
      </c>
      <c r="F21" s="952">
        <v>-26757.71</v>
      </c>
      <c r="G21" s="953">
        <v>1364635563.1207998</v>
      </c>
      <c r="H21" s="954"/>
      <c r="I21" s="955">
        <v>1351629369.6500001</v>
      </c>
      <c r="J21" s="956">
        <v>0</v>
      </c>
      <c r="K21" s="952">
        <v>13032951.1808</v>
      </c>
      <c r="L21" s="956">
        <v>0</v>
      </c>
      <c r="M21" s="957">
        <v>-26757.71</v>
      </c>
      <c r="N21" s="958"/>
      <c r="O21" s="956">
        <v>0</v>
      </c>
      <c r="P21" s="957">
        <v>1364635563.1208</v>
      </c>
      <c r="Q21" s="956">
        <v>0</v>
      </c>
    </row>
    <row r="22" spans="1:17">
      <c r="A22" s="940"/>
      <c r="B22" s="941" t="s">
        <v>1142</v>
      </c>
      <c r="C22" s="959"/>
      <c r="D22" s="959"/>
      <c r="E22" s="959"/>
      <c r="F22" s="959"/>
      <c r="G22" s="960"/>
      <c r="H22" s="935"/>
      <c r="I22" s="961"/>
      <c r="J22" s="962"/>
      <c r="K22" s="959"/>
      <c r="L22" s="962"/>
      <c r="M22" s="959"/>
      <c r="N22" s="963"/>
      <c r="O22" s="962"/>
      <c r="P22" s="959"/>
      <c r="Q22" s="962"/>
    </row>
    <row r="23" spans="1:17">
      <c r="A23" s="940"/>
      <c r="B23" s="941" t="s">
        <v>389</v>
      </c>
      <c r="C23" s="942">
        <v>1284437204.6900001</v>
      </c>
      <c r="D23" s="942">
        <v>26270380.796800002</v>
      </c>
      <c r="E23" s="942">
        <v>1310707585.4868</v>
      </c>
      <c r="F23" s="942">
        <v>-162967.18</v>
      </c>
      <c r="G23" s="943">
        <v>1310544618.3067999</v>
      </c>
      <c r="H23" s="935"/>
      <c r="I23" s="944">
        <v>1284437204.6900001</v>
      </c>
      <c r="J23" s="945">
        <v>0</v>
      </c>
      <c r="K23" s="942">
        <v>26270380.796800002</v>
      </c>
      <c r="L23" s="945">
        <v>0</v>
      </c>
      <c r="M23" s="942">
        <v>-162967.18</v>
      </c>
      <c r="N23" s="946" t="s">
        <v>1143</v>
      </c>
      <c r="O23" s="945">
        <v>0</v>
      </c>
      <c r="P23" s="942">
        <v>1310544618.3067999</v>
      </c>
      <c r="Q23" s="945">
        <v>0</v>
      </c>
    </row>
    <row r="24" spans="1:17">
      <c r="A24" s="940"/>
      <c r="B24" s="941" t="s">
        <v>385</v>
      </c>
      <c r="C24" s="942">
        <v>75970365.590000004</v>
      </c>
      <c r="D24" s="942">
        <v>11973034.4048</v>
      </c>
      <c r="E24" s="942">
        <v>87943399.994800001</v>
      </c>
      <c r="F24" s="942"/>
      <c r="G24" s="943">
        <v>87943399.994800001</v>
      </c>
      <c r="H24" s="935"/>
      <c r="I24" s="944">
        <v>75970365.590000004</v>
      </c>
      <c r="J24" s="945">
        <v>0</v>
      </c>
      <c r="K24" s="942">
        <v>11973034.4048</v>
      </c>
      <c r="L24" s="945">
        <v>0</v>
      </c>
      <c r="M24" s="942"/>
      <c r="N24" s="946"/>
      <c r="O24" s="945"/>
      <c r="P24" s="942">
        <v>87943399.994800001</v>
      </c>
      <c r="Q24" s="945">
        <v>0</v>
      </c>
    </row>
    <row r="25" spans="1:17">
      <c r="A25" s="940"/>
      <c r="B25" s="941" t="s">
        <v>1144</v>
      </c>
      <c r="C25" s="942">
        <v>195469801.05000001</v>
      </c>
      <c r="D25" s="942"/>
      <c r="E25" s="942">
        <v>195469801.05000001</v>
      </c>
      <c r="F25" s="942"/>
      <c r="G25" s="943">
        <v>195469801.05000001</v>
      </c>
      <c r="H25" s="935"/>
      <c r="I25" s="944">
        <v>195469801.05000001</v>
      </c>
      <c r="J25" s="945">
        <v>0</v>
      </c>
      <c r="K25" s="942"/>
      <c r="L25" s="945"/>
      <c r="M25" s="942"/>
      <c r="N25" s="946"/>
      <c r="O25" s="945"/>
      <c r="P25" s="942">
        <v>195469801.05000001</v>
      </c>
      <c r="Q25" s="945">
        <v>0</v>
      </c>
    </row>
    <row r="26" spans="1:17">
      <c r="A26" s="940"/>
      <c r="B26" s="941" t="s">
        <v>1145</v>
      </c>
      <c r="C26" s="942">
        <v>49118658.960000001</v>
      </c>
      <c r="D26" s="942"/>
      <c r="E26" s="942">
        <v>49118658.960000001</v>
      </c>
      <c r="F26" s="942"/>
      <c r="G26" s="943">
        <v>49118658.960000001</v>
      </c>
      <c r="H26" s="935"/>
      <c r="I26" s="944">
        <v>49118658.959999993</v>
      </c>
      <c r="J26" s="945">
        <v>0</v>
      </c>
      <c r="K26" s="942"/>
      <c r="L26" s="945"/>
      <c r="M26" s="942"/>
      <c r="N26" s="946"/>
      <c r="O26" s="945"/>
      <c r="P26" s="942">
        <v>49118658.959999993</v>
      </c>
      <c r="Q26" s="945">
        <v>0</v>
      </c>
    </row>
    <row r="27" spans="1:17">
      <c r="A27" s="940"/>
      <c r="B27" s="964" t="s">
        <v>395</v>
      </c>
      <c r="C27" s="942">
        <v>100269592.34999999</v>
      </c>
      <c r="D27" s="942"/>
      <c r="E27" s="942">
        <v>100269592.34999999</v>
      </c>
      <c r="F27" s="942"/>
      <c r="G27" s="943">
        <v>100269592.34999999</v>
      </c>
      <c r="H27" s="935"/>
      <c r="I27" s="944">
        <v>100269592.34999999</v>
      </c>
      <c r="J27" s="945">
        <v>0</v>
      </c>
      <c r="K27" s="942">
        <v>0</v>
      </c>
      <c r="L27" s="945">
        <v>0</v>
      </c>
      <c r="M27" s="942"/>
      <c r="N27" s="946"/>
      <c r="O27" s="945"/>
      <c r="P27" s="942">
        <v>100269592.34999999</v>
      </c>
      <c r="Q27" s="945">
        <v>0</v>
      </c>
    </row>
    <row r="28" spans="1:17">
      <c r="A28" s="940"/>
      <c r="B28" s="964" t="s">
        <v>1146</v>
      </c>
      <c r="C28" s="942">
        <v>0</v>
      </c>
      <c r="D28" s="942"/>
      <c r="E28" s="942">
        <v>0</v>
      </c>
      <c r="F28" s="942"/>
      <c r="G28" s="943">
        <v>0</v>
      </c>
      <c r="H28" s="935"/>
      <c r="I28" s="944"/>
      <c r="J28" s="945"/>
      <c r="K28" s="942"/>
      <c r="L28" s="945"/>
      <c r="M28" s="942"/>
      <c r="N28" s="946"/>
      <c r="O28" s="945"/>
      <c r="P28" s="942">
        <v>0</v>
      </c>
      <c r="Q28" s="945">
        <v>0</v>
      </c>
    </row>
    <row r="29" spans="1:17">
      <c r="A29" s="940"/>
      <c r="B29" s="948" t="s">
        <v>1147</v>
      </c>
      <c r="C29" s="942">
        <v>0</v>
      </c>
      <c r="D29" s="942"/>
      <c r="E29" s="942">
        <v>0</v>
      </c>
      <c r="F29" s="942"/>
      <c r="G29" s="943">
        <v>0</v>
      </c>
      <c r="H29" s="935"/>
      <c r="I29" s="944"/>
      <c r="J29" s="945"/>
      <c r="K29" s="942"/>
      <c r="L29" s="945"/>
      <c r="M29" s="942"/>
      <c r="N29" s="946"/>
      <c r="O29" s="945"/>
      <c r="P29" s="942">
        <v>0</v>
      </c>
      <c r="Q29" s="945">
        <v>0</v>
      </c>
    </row>
    <row r="30" spans="1:17">
      <c r="A30" s="940"/>
      <c r="B30" s="947" t="s">
        <v>1148</v>
      </c>
      <c r="C30" s="942">
        <v>0</v>
      </c>
      <c r="D30" s="942"/>
      <c r="E30" s="942">
        <v>0</v>
      </c>
      <c r="F30" s="942"/>
      <c r="G30" s="943">
        <v>0</v>
      </c>
      <c r="H30" s="935"/>
      <c r="I30" s="944"/>
      <c r="J30" s="945"/>
      <c r="K30" s="942"/>
      <c r="L30" s="945"/>
      <c r="M30" s="942"/>
      <c r="N30" s="946"/>
      <c r="O30" s="945"/>
      <c r="P30" s="942">
        <v>0</v>
      </c>
      <c r="Q30" s="945">
        <v>0</v>
      </c>
    </row>
    <row r="31" spans="1:17">
      <c r="A31" s="940"/>
      <c r="B31" s="965"/>
      <c r="C31" s="966"/>
      <c r="D31" s="966"/>
      <c r="E31" s="966"/>
      <c r="F31" s="966"/>
      <c r="G31" s="967"/>
      <c r="H31" s="935"/>
      <c r="I31" s="968"/>
      <c r="J31" s="969"/>
      <c r="K31" s="966"/>
      <c r="L31" s="969"/>
      <c r="M31" s="966"/>
      <c r="N31" s="970"/>
      <c r="O31" s="969"/>
      <c r="P31" s="966"/>
      <c r="Q31" s="969"/>
    </row>
    <row r="32" spans="1:17">
      <c r="A32" s="971" t="s">
        <v>1149</v>
      </c>
      <c r="B32" s="951"/>
      <c r="C32" s="952">
        <v>1705265622.6399999</v>
      </c>
      <c r="D32" s="952">
        <v>38243415.2016</v>
      </c>
      <c r="E32" s="952">
        <v>1743509037.8415999</v>
      </c>
      <c r="F32" s="952">
        <v>-162967.18</v>
      </c>
      <c r="G32" s="953">
        <v>1743346070.6615999</v>
      </c>
      <c r="H32" s="954"/>
      <c r="I32" s="955">
        <v>1705265622.6399999</v>
      </c>
      <c r="J32" s="956">
        <v>0</v>
      </c>
      <c r="K32" s="952">
        <v>38243415.2016</v>
      </c>
      <c r="L32" s="956">
        <v>0</v>
      </c>
      <c r="M32" s="957">
        <v>-162967.18</v>
      </c>
      <c r="N32" s="958"/>
      <c r="O32" s="956">
        <v>0</v>
      </c>
      <c r="P32" s="957">
        <v>1743346070.6615999</v>
      </c>
      <c r="Q32" s="956">
        <v>0</v>
      </c>
    </row>
    <row r="33" spans="1:17">
      <c r="A33" s="972" t="s">
        <v>1150</v>
      </c>
      <c r="B33" s="965"/>
      <c r="C33" s="942">
        <v>229626.37</v>
      </c>
      <c r="D33" s="942"/>
      <c r="E33" s="942">
        <v>229626.37</v>
      </c>
      <c r="F33" s="942"/>
      <c r="G33" s="943">
        <v>229626.37</v>
      </c>
      <c r="H33" s="935"/>
      <c r="I33" s="944">
        <v>229626.37</v>
      </c>
      <c r="J33" s="945">
        <v>0</v>
      </c>
      <c r="K33" s="942"/>
      <c r="L33" s="945"/>
      <c r="M33" s="942"/>
      <c r="N33" s="946"/>
      <c r="O33" s="945"/>
      <c r="P33" s="942">
        <v>229626.37</v>
      </c>
      <c r="Q33" s="945">
        <v>0</v>
      </c>
    </row>
    <row r="34" spans="1:17">
      <c r="A34" s="972" t="s">
        <v>1151</v>
      </c>
      <c r="B34" s="965"/>
      <c r="C34" s="942">
        <v>9436350</v>
      </c>
      <c r="D34" s="942"/>
      <c r="E34" s="942">
        <v>9436350</v>
      </c>
      <c r="F34" s="942">
        <v>-9436350</v>
      </c>
      <c r="G34" s="943">
        <v>0</v>
      </c>
      <c r="H34" s="935"/>
      <c r="I34" s="944">
        <v>9436350</v>
      </c>
      <c r="J34" s="945">
        <v>0</v>
      </c>
      <c r="K34" s="942"/>
      <c r="L34" s="945"/>
      <c r="M34" s="942">
        <v>-9436350</v>
      </c>
      <c r="N34" s="946" t="s">
        <v>1140</v>
      </c>
      <c r="O34" s="945">
        <v>0</v>
      </c>
      <c r="P34" s="942">
        <v>0</v>
      </c>
      <c r="Q34" s="945">
        <v>0</v>
      </c>
    </row>
    <row r="35" spans="1:17">
      <c r="A35" s="972" t="s">
        <v>1152</v>
      </c>
      <c r="B35" s="965"/>
      <c r="C35" s="942"/>
      <c r="D35" s="942"/>
      <c r="E35" s="942"/>
      <c r="F35" s="942"/>
      <c r="G35" s="943"/>
      <c r="H35" s="935"/>
      <c r="I35" s="944"/>
      <c r="J35" s="945"/>
      <c r="K35" s="942"/>
      <c r="L35" s="945"/>
      <c r="M35" s="942"/>
      <c r="N35" s="946"/>
      <c r="O35" s="945"/>
      <c r="P35" s="942"/>
      <c r="Q35" s="945"/>
    </row>
    <row r="36" spans="1:17">
      <c r="A36" s="972" t="s">
        <v>1153</v>
      </c>
      <c r="B36" s="965"/>
      <c r="C36" s="966">
        <v>0</v>
      </c>
      <c r="D36" s="966"/>
      <c r="E36" s="942">
        <v>0</v>
      </c>
      <c r="F36" s="966"/>
      <c r="G36" s="943">
        <v>0</v>
      </c>
      <c r="H36" s="935"/>
      <c r="I36" s="944"/>
      <c r="J36" s="945"/>
      <c r="K36" s="942"/>
      <c r="L36" s="945"/>
      <c r="M36" s="942"/>
      <c r="N36" s="946"/>
      <c r="O36" s="945"/>
      <c r="P36" s="942">
        <v>0</v>
      </c>
      <c r="Q36" s="945">
        <v>0</v>
      </c>
    </row>
    <row r="37" spans="1:17">
      <c r="A37" s="972" t="s">
        <v>1154</v>
      </c>
      <c r="B37" s="965"/>
      <c r="C37" s="966">
        <v>0</v>
      </c>
      <c r="D37" s="966">
        <v>2389508.2384000001</v>
      </c>
      <c r="E37" s="942">
        <v>2389508.2384000001</v>
      </c>
      <c r="F37" s="966"/>
      <c r="G37" s="943">
        <v>2389508.2384000001</v>
      </c>
      <c r="H37" s="935"/>
      <c r="I37" s="944"/>
      <c r="J37" s="945"/>
      <c r="K37" s="942">
        <v>2389508.2384000001</v>
      </c>
      <c r="L37" s="945">
        <v>0</v>
      </c>
      <c r="M37" s="942"/>
      <c r="N37" s="946"/>
      <c r="O37" s="945"/>
      <c r="P37" s="942">
        <v>2389508.2384000001</v>
      </c>
      <c r="Q37" s="945">
        <v>0</v>
      </c>
    </row>
    <row r="38" spans="1:17">
      <c r="A38" s="972" t="s">
        <v>1155</v>
      </c>
      <c r="B38" s="965"/>
      <c r="C38" s="966">
        <v>11664300.77</v>
      </c>
      <c r="D38" s="966">
        <v>0</v>
      </c>
      <c r="E38" s="942">
        <v>11664300.77</v>
      </c>
      <c r="F38" s="966"/>
      <c r="G38" s="943">
        <v>11664300.77</v>
      </c>
      <c r="H38" s="935"/>
      <c r="I38" s="944">
        <v>11664300.77</v>
      </c>
      <c r="J38" s="945">
        <v>0</v>
      </c>
      <c r="K38" s="942"/>
      <c r="L38" s="945">
        <v>0</v>
      </c>
      <c r="M38" s="942"/>
      <c r="N38" s="946"/>
      <c r="O38" s="945"/>
      <c r="P38" s="942">
        <v>11664300.77</v>
      </c>
      <c r="Q38" s="945">
        <v>0</v>
      </c>
    </row>
    <row r="39" spans="1:17">
      <c r="A39" s="972" t="s">
        <v>1156</v>
      </c>
      <c r="B39" s="965"/>
      <c r="C39" s="966">
        <v>13140533.07</v>
      </c>
      <c r="D39" s="966">
        <v>2086546.6624</v>
      </c>
      <c r="E39" s="942">
        <v>15227079.7324</v>
      </c>
      <c r="F39" s="966"/>
      <c r="G39" s="943">
        <v>15227079.7324</v>
      </c>
      <c r="H39" s="935"/>
      <c r="I39" s="944">
        <v>13141729.400000002</v>
      </c>
      <c r="J39" s="945">
        <v>-1196.3300000019372</v>
      </c>
      <c r="K39" s="942">
        <v>2086546.6624</v>
      </c>
      <c r="L39" s="945">
        <v>0</v>
      </c>
      <c r="M39" s="942"/>
      <c r="N39" s="946"/>
      <c r="O39" s="945"/>
      <c r="P39" s="942">
        <v>15228276.062400002</v>
      </c>
      <c r="Q39" s="945">
        <v>-1196.3300000019372</v>
      </c>
    </row>
    <row r="40" spans="1:17">
      <c r="A40" s="940"/>
      <c r="B40" s="965"/>
      <c r="C40" s="973"/>
      <c r="D40" s="973"/>
      <c r="E40" s="973"/>
      <c r="F40" s="973"/>
      <c r="G40" s="974"/>
      <c r="H40" s="935"/>
      <c r="I40" s="975"/>
      <c r="J40" s="976"/>
      <c r="K40" s="973"/>
      <c r="L40" s="976"/>
      <c r="M40" s="973"/>
      <c r="N40" s="977"/>
      <c r="O40" s="976"/>
      <c r="P40" s="973"/>
      <c r="Q40" s="976"/>
    </row>
    <row r="41" spans="1:17">
      <c r="A41" s="950" t="s">
        <v>1157</v>
      </c>
      <c r="B41" s="951"/>
      <c r="C41" s="978">
        <v>24804833.84</v>
      </c>
      <c r="D41" s="978">
        <v>4476054.9007999999</v>
      </c>
      <c r="E41" s="978">
        <v>29280888.740800001</v>
      </c>
      <c r="F41" s="978">
        <v>0</v>
      </c>
      <c r="G41" s="979">
        <v>29280888.740800001</v>
      </c>
      <c r="H41" s="954"/>
      <c r="I41" s="980">
        <v>24806030.170000002</v>
      </c>
      <c r="J41" s="981">
        <v>-1196.3300000019372</v>
      </c>
      <c r="K41" s="978">
        <v>4476054.9007999999</v>
      </c>
      <c r="L41" s="981">
        <v>0</v>
      </c>
      <c r="M41" s="982">
        <v>0</v>
      </c>
      <c r="N41" s="983"/>
      <c r="O41" s="981">
        <v>0</v>
      </c>
      <c r="P41" s="982">
        <v>29282085.070800003</v>
      </c>
      <c r="Q41" s="981">
        <v>-1196.3300000019372</v>
      </c>
    </row>
    <row r="42" spans="1:17">
      <c r="A42" s="940"/>
      <c r="B42" s="965"/>
      <c r="C42" s="966"/>
      <c r="D42" s="966"/>
      <c r="E42" s="966"/>
      <c r="F42" s="966"/>
      <c r="G42" s="967"/>
      <c r="H42" s="935"/>
      <c r="I42" s="968"/>
      <c r="J42" s="969"/>
      <c r="K42" s="966"/>
      <c r="L42" s="969"/>
      <c r="M42" s="966"/>
      <c r="N42" s="970"/>
      <c r="O42" s="969"/>
      <c r="P42" s="966"/>
      <c r="Q42" s="969"/>
    </row>
    <row r="43" spans="1:17">
      <c r="A43" s="950"/>
      <c r="B43" s="984" t="s">
        <v>1158</v>
      </c>
      <c r="C43" s="985">
        <v>3238198014.1499996</v>
      </c>
      <c r="D43" s="985">
        <v>61745917.2544</v>
      </c>
      <c r="E43" s="985">
        <v>3299943931.4043999</v>
      </c>
      <c r="F43" s="985">
        <v>-9626074.8900000006</v>
      </c>
      <c r="G43" s="986">
        <v>3290317856.5143995</v>
      </c>
      <c r="H43" s="954"/>
      <c r="I43" s="987">
        <v>3238199210.48</v>
      </c>
      <c r="J43" s="988">
        <v>-1196.3300004005432</v>
      </c>
      <c r="K43" s="985">
        <v>61745917.2544</v>
      </c>
      <c r="L43" s="988">
        <v>0</v>
      </c>
      <c r="M43" s="989">
        <v>-9626074.8900000006</v>
      </c>
      <c r="N43" s="990"/>
      <c r="O43" s="988">
        <v>0</v>
      </c>
      <c r="P43" s="989">
        <v>3290319052.8443999</v>
      </c>
      <c r="Q43" s="988">
        <v>-1196.3300004005432</v>
      </c>
    </row>
    <row r="44" spans="1:17">
      <c r="A44" s="940" t="s">
        <v>1159</v>
      </c>
      <c r="B44" s="941"/>
      <c r="C44" s="966"/>
      <c r="D44" s="966"/>
      <c r="E44" s="966"/>
      <c r="F44" s="966"/>
      <c r="G44" s="967"/>
      <c r="H44" s="935"/>
      <c r="I44" s="968"/>
      <c r="J44" s="969"/>
      <c r="K44" s="966"/>
      <c r="L44" s="969"/>
      <c r="M44" s="966"/>
      <c r="N44" s="970"/>
      <c r="O44" s="969"/>
      <c r="P44" s="966"/>
      <c r="Q44" s="969"/>
    </row>
    <row r="45" spans="1:17">
      <c r="A45" s="972" t="s">
        <v>1160</v>
      </c>
      <c r="B45" s="965"/>
      <c r="C45" s="942"/>
      <c r="D45" s="942"/>
      <c r="E45" s="942"/>
      <c r="F45" s="942"/>
      <c r="G45" s="943"/>
      <c r="H45" s="935"/>
      <c r="I45" s="944"/>
      <c r="J45" s="945"/>
      <c r="K45" s="942"/>
      <c r="L45" s="945"/>
      <c r="M45" s="942"/>
      <c r="N45" s="946"/>
      <c r="O45" s="945"/>
      <c r="P45" s="942"/>
      <c r="Q45" s="945"/>
    </row>
    <row r="46" spans="1:17">
      <c r="A46" s="972" t="s">
        <v>1161</v>
      </c>
      <c r="B46" s="965"/>
      <c r="C46" s="942">
        <v>0</v>
      </c>
      <c r="D46" s="942"/>
      <c r="E46" s="942"/>
      <c r="F46" s="942"/>
      <c r="G46" s="943"/>
      <c r="H46" s="935"/>
      <c r="I46" s="944"/>
      <c r="J46" s="945"/>
      <c r="K46" s="942"/>
      <c r="L46" s="945"/>
      <c r="M46" s="942"/>
      <c r="N46" s="946"/>
      <c r="O46" s="945"/>
      <c r="P46" s="942"/>
      <c r="Q46" s="945"/>
    </row>
    <row r="47" spans="1:17">
      <c r="A47" s="972" t="s">
        <v>1162</v>
      </c>
      <c r="B47" s="965"/>
      <c r="C47" s="942"/>
      <c r="D47" s="942"/>
      <c r="E47" s="942"/>
      <c r="F47" s="942"/>
      <c r="G47" s="943"/>
      <c r="H47" s="935"/>
      <c r="I47" s="944"/>
      <c r="J47" s="945"/>
      <c r="K47" s="942"/>
      <c r="L47" s="945"/>
      <c r="M47" s="942"/>
      <c r="N47" s="946"/>
      <c r="O47" s="945"/>
      <c r="P47" s="942"/>
      <c r="Q47" s="945"/>
    </row>
    <row r="48" spans="1:17">
      <c r="A48" s="972" t="s">
        <v>1163</v>
      </c>
      <c r="B48" s="965"/>
      <c r="C48" s="942">
        <v>2355000</v>
      </c>
      <c r="D48" s="942"/>
      <c r="E48" s="942">
        <v>2355000</v>
      </c>
      <c r="F48" s="942"/>
      <c r="G48" s="943">
        <v>2355000</v>
      </c>
      <c r="H48" s="935"/>
      <c r="I48" s="944">
        <v>2355000</v>
      </c>
      <c r="J48" s="945">
        <v>0</v>
      </c>
      <c r="K48" s="942"/>
      <c r="L48" s="945"/>
      <c r="M48" s="942"/>
      <c r="N48" s="946"/>
      <c r="O48" s="945"/>
      <c r="P48" s="942">
        <v>2355000</v>
      </c>
      <c r="Q48" s="945">
        <v>0</v>
      </c>
    </row>
    <row r="49" spans="1:17">
      <c r="A49" s="972" t="s">
        <v>1164</v>
      </c>
      <c r="B49" s="965"/>
      <c r="C49" s="942">
        <v>273237.15999999997</v>
      </c>
      <c r="D49" s="942"/>
      <c r="E49" s="942">
        <v>273237.15999999997</v>
      </c>
      <c r="F49" s="942"/>
      <c r="G49" s="943">
        <v>273237.15999999997</v>
      </c>
      <c r="H49" s="935"/>
      <c r="I49" s="944">
        <v>273237.15999999997</v>
      </c>
      <c r="J49" s="945">
        <v>0</v>
      </c>
      <c r="K49" s="942"/>
      <c r="L49" s="945"/>
      <c r="M49" s="942"/>
      <c r="N49" s="946"/>
      <c r="O49" s="945"/>
      <c r="P49" s="942">
        <v>273237.15999999997</v>
      </c>
      <c r="Q49" s="945">
        <v>0</v>
      </c>
    </row>
    <row r="50" spans="1:17">
      <c r="A50" s="972" t="s">
        <v>1165</v>
      </c>
      <c r="B50" s="965"/>
      <c r="C50" s="942">
        <v>24028641</v>
      </c>
      <c r="D50" s="942"/>
      <c r="E50" s="942">
        <v>24028641</v>
      </c>
      <c r="F50" s="942">
        <v>-24028641</v>
      </c>
      <c r="G50" s="943">
        <v>0</v>
      </c>
      <c r="H50" s="935"/>
      <c r="I50" s="944">
        <v>24028641</v>
      </c>
      <c r="J50" s="945">
        <v>0</v>
      </c>
      <c r="K50" s="942"/>
      <c r="L50" s="945"/>
      <c r="M50" s="942">
        <v>-24028641</v>
      </c>
      <c r="N50" s="946" t="s">
        <v>1140</v>
      </c>
      <c r="O50" s="945">
        <v>0</v>
      </c>
      <c r="P50" s="942">
        <v>0</v>
      </c>
      <c r="Q50" s="945">
        <v>0</v>
      </c>
    </row>
    <row r="51" spans="1:17">
      <c r="A51" s="971"/>
      <c r="B51" s="951" t="s">
        <v>1166</v>
      </c>
      <c r="C51" s="991">
        <v>26656878.16</v>
      </c>
      <c r="D51" s="991">
        <v>0</v>
      </c>
      <c r="E51" s="991">
        <v>26656878.16</v>
      </c>
      <c r="F51" s="991">
        <v>-24028641</v>
      </c>
      <c r="G51" s="992">
        <v>2628237.16</v>
      </c>
      <c r="H51" s="954"/>
      <c r="I51" s="993">
        <v>26656878.16</v>
      </c>
      <c r="J51" s="994">
        <v>0</v>
      </c>
      <c r="K51" s="991">
        <v>0</v>
      </c>
      <c r="L51" s="994">
        <v>0</v>
      </c>
      <c r="M51" s="995">
        <v>-24028641</v>
      </c>
      <c r="N51" s="996"/>
      <c r="O51" s="994">
        <v>0</v>
      </c>
      <c r="P51" s="995">
        <v>2628237.16</v>
      </c>
      <c r="Q51" s="994">
        <v>0</v>
      </c>
    </row>
    <row r="52" spans="1:17">
      <c r="A52" s="997" t="s">
        <v>1167</v>
      </c>
      <c r="B52" s="965"/>
      <c r="C52" s="959"/>
      <c r="D52" s="959"/>
      <c r="E52" s="959"/>
      <c r="F52" s="959"/>
      <c r="G52" s="960"/>
      <c r="H52" s="935"/>
      <c r="I52" s="961"/>
      <c r="J52" s="962"/>
      <c r="K52" s="959"/>
      <c r="L52" s="962"/>
      <c r="M52" s="959"/>
      <c r="N52" s="963"/>
      <c r="O52" s="962"/>
      <c r="P52" s="959"/>
      <c r="Q52" s="962"/>
    </row>
    <row r="53" spans="1:17">
      <c r="A53" s="940"/>
      <c r="B53" s="941" t="s">
        <v>1168</v>
      </c>
      <c r="C53" s="942">
        <v>412086875.19999999</v>
      </c>
      <c r="D53" s="942"/>
      <c r="E53" s="942">
        <v>412086875.19999999</v>
      </c>
      <c r="F53" s="942"/>
      <c r="G53" s="943">
        <v>412086875.19999999</v>
      </c>
      <c r="H53" s="935"/>
      <c r="I53" s="944">
        <v>412086875.19999999</v>
      </c>
      <c r="J53" s="945">
        <v>0</v>
      </c>
      <c r="K53" s="942"/>
      <c r="L53" s="945">
        <v>0</v>
      </c>
      <c r="M53" s="942"/>
      <c r="N53" s="946"/>
      <c r="O53" s="945"/>
      <c r="P53" s="942">
        <v>412086875.19999999</v>
      </c>
      <c r="Q53" s="945">
        <v>0</v>
      </c>
    </row>
    <row r="54" spans="1:17">
      <c r="A54" s="998"/>
      <c r="B54" s="999" t="s">
        <v>1169</v>
      </c>
      <c r="C54" s="942">
        <v>839435649.38</v>
      </c>
      <c r="D54" s="942">
        <v>15050609.9024</v>
      </c>
      <c r="E54" s="942">
        <v>854486259.28240001</v>
      </c>
      <c r="F54" s="1000"/>
      <c r="G54" s="943">
        <v>854486259.28240001</v>
      </c>
      <c r="H54" s="935"/>
      <c r="I54" s="944">
        <v>839435649.38</v>
      </c>
      <c r="J54" s="945">
        <v>0</v>
      </c>
      <c r="K54" s="942">
        <v>15050609.9024</v>
      </c>
      <c r="L54" s="945">
        <v>0</v>
      </c>
      <c r="M54" s="942"/>
      <c r="N54" s="946"/>
      <c r="O54" s="945"/>
      <c r="P54" s="942">
        <v>854486259.28240001</v>
      </c>
      <c r="Q54" s="945">
        <v>0</v>
      </c>
    </row>
    <row r="55" spans="1:17">
      <c r="A55" s="940"/>
      <c r="B55" s="941" t="s">
        <v>1170</v>
      </c>
      <c r="C55" s="942">
        <v>1197950302.76</v>
      </c>
      <c r="D55" s="942">
        <v>19603867.683200002</v>
      </c>
      <c r="E55" s="942">
        <v>1217554170.4432001</v>
      </c>
      <c r="F55" s="942">
        <v>-5297429.72</v>
      </c>
      <c r="G55" s="943">
        <v>1212256740.7232001</v>
      </c>
      <c r="H55" s="935"/>
      <c r="I55" s="944">
        <v>1197950302.76</v>
      </c>
      <c r="J55" s="945">
        <v>0</v>
      </c>
      <c r="K55" s="942">
        <v>19603867.683200002</v>
      </c>
      <c r="L55" s="945">
        <v>0</v>
      </c>
      <c r="M55" s="942">
        <v>-5297429.7200000007</v>
      </c>
      <c r="N55" s="946" t="s">
        <v>1171</v>
      </c>
      <c r="O55" s="945">
        <v>0</v>
      </c>
      <c r="P55" s="942">
        <v>1212256740.7232001</v>
      </c>
      <c r="Q55" s="945">
        <v>0</v>
      </c>
    </row>
    <row r="56" spans="1:17">
      <c r="A56" s="940"/>
      <c r="B56" s="941" t="s">
        <v>1172</v>
      </c>
      <c r="C56" s="942">
        <v>76870415.579999998</v>
      </c>
      <c r="D56" s="942"/>
      <c r="E56" s="942">
        <v>76870415.579999998</v>
      </c>
      <c r="F56" s="942"/>
      <c r="G56" s="943">
        <v>76870415.579999998</v>
      </c>
      <c r="H56" s="935"/>
      <c r="I56" s="944">
        <v>76870415.579999998</v>
      </c>
      <c r="J56" s="945">
        <v>0</v>
      </c>
      <c r="K56" s="942"/>
      <c r="L56" s="945">
        <v>0</v>
      </c>
      <c r="M56" s="942"/>
      <c r="N56" s="946"/>
      <c r="O56" s="945"/>
      <c r="P56" s="942">
        <v>76870415.579999998</v>
      </c>
      <c r="Q56" s="945">
        <v>0</v>
      </c>
    </row>
    <row r="57" spans="1:17">
      <c r="A57" s="940"/>
      <c r="B57" s="941" t="s">
        <v>1173</v>
      </c>
      <c r="C57" s="942">
        <v>61541895.409999996</v>
      </c>
      <c r="D57" s="942"/>
      <c r="E57" s="942">
        <v>61541895.409999996</v>
      </c>
      <c r="F57" s="942"/>
      <c r="G57" s="943">
        <v>61541895.409999996</v>
      </c>
      <c r="H57" s="935"/>
      <c r="I57" s="944">
        <v>61541895.410000004</v>
      </c>
      <c r="J57" s="945">
        <v>0</v>
      </c>
      <c r="K57" s="942"/>
      <c r="L57" s="945">
        <v>0</v>
      </c>
      <c r="M57" s="942"/>
      <c r="N57" s="946"/>
      <c r="O57" s="945"/>
      <c r="P57" s="942">
        <v>61541895.410000004</v>
      </c>
      <c r="Q57" s="945">
        <v>0</v>
      </c>
    </row>
    <row r="58" spans="1:17">
      <c r="A58" s="940"/>
      <c r="B58" s="941" t="s">
        <v>1174</v>
      </c>
      <c r="C58" s="942">
        <v>21992240.16</v>
      </c>
      <c r="D58" s="942"/>
      <c r="E58" s="942">
        <v>21992240.16</v>
      </c>
      <c r="F58" s="942"/>
      <c r="G58" s="943">
        <v>21992240.16</v>
      </c>
      <c r="H58" s="935"/>
      <c r="I58" s="944">
        <v>21992240.16</v>
      </c>
      <c r="J58" s="945">
        <v>0</v>
      </c>
      <c r="K58" s="942"/>
      <c r="L58" s="945">
        <v>0</v>
      </c>
      <c r="M58" s="942"/>
      <c r="N58" s="946"/>
      <c r="O58" s="945"/>
      <c r="P58" s="942">
        <v>21992240.16</v>
      </c>
      <c r="Q58" s="945">
        <v>0</v>
      </c>
    </row>
    <row r="59" spans="1:17">
      <c r="A59" s="950"/>
      <c r="B59" s="1001" t="s">
        <v>1167</v>
      </c>
      <c r="C59" s="952">
        <v>2609877378.4899998</v>
      </c>
      <c r="D59" s="952">
        <v>34654477.585600004</v>
      </c>
      <c r="E59" s="952">
        <v>2644531856.0755997</v>
      </c>
      <c r="F59" s="952">
        <v>-5297429.72</v>
      </c>
      <c r="G59" s="953">
        <v>2639234426.3555994</v>
      </c>
      <c r="H59" s="954"/>
      <c r="I59" s="955">
        <v>2609877378.4899998</v>
      </c>
      <c r="J59" s="956">
        <v>0</v>
      </c>
      <c r="K59" s="952">
        <v>34654477.585600004</v>
      </c>
      <c r="L59" s="956">
        <v>0</v>
      </c>
      <c r="M59" s="957">
        <v>-5297429.7200000007</v>
      </c>
      <c r="N59" s="958"/>
      <c r="O59" s="956">
        <v>0</v>
      </c>
      <c r="P59" s="957">
        <v>2639234426.3555999</v>
      </c>
      <c r="Q59" s="956">
        <v>0</v>
      </c>
    </row>
    <row r="60" spans="1:17">
      <c r="A60" s="1002" t="s">
        <v>1175</v>
      </c>
      <c r="B60" s="941" t="s">
        <v>1176</v>
      </c>
      <c r="C60" s="942">
        <v>1566954234.8800001</v>
      </c>
      <c r="D60" s="942">
        <v>21417882.392000001</v>
      </c>
      <c r="E60" s="942">
        <v>1588372117.2720001</v>
      </c>
      <c r="F60" s="942">
        <v>-5265945.9400000004</v>
      </c>
      <c r="G60" s="943">
        <v>1583106171.332</v>
      </c>
      <c r="H60" s="935"/>
      <c r="I60" s="944">
        <v>1566954234.8800001</v>
      </c>
      <c r="J60" s="945">
        <v>0</v>
      </c>
      <c r="K60" s="942">
        <v>21417882.392000001</v>
      </c>
      <c r="L60" s="945">
        <v>0</v>
      </c>
      <c r="M60" s="942">
        <v>-5265945.9440352255</v>
      </c>
      <c r="N60" s="946" t="s">
        <v>1171</v>
      </c>
      <c r="O60" s="945">
        <v>4.0352251380681992E-3</v>
      </c>
      <c r="P60" s="942">
        <v>1583106171.3279648</v>
      </c>
      <c r="Q60" s="945">
        <v>4.0352344512939453E-3</v>
      </c>
    </row>
    <row r="61" spans="1:17">
      <c r="A61" s="1002"/>
      <c r="B61" s="964"/>
      <c r="C61" s="942"/>
      <c r="D61" s="942"/>
      <c r="E61" s="942"/>
      <c r="F61" s="942"/>
      <c r="G61" s="943"/>
      <c r="H61" s="935"/>
      <c r="I61" s="944"/>
      <c r="J61" s="945"/>
      <c r="K61" s="942"/>
      <c r="L61" s="945"/>
      <c r="M61" s="942"/>
      <c r="N61" s="946"/>
      <c r="O61" s="945"/>
      <c r="P61" s="942"/>
      <c r="Q61" s="945"/>
    </row>
    <row r="62" spans="1:17">
      <c r="A62" s="1003" t="s">
        <v>1177</v>
      </c>
      <c r="B62" s="984"/>
      <c r="C62" s="952">
        <v>1042923143.6099997</v>
      </c>
      <c r="D62" s="952">
        <v>13236595.193600003</v>
      </c>
      <c r="E62" s="952">
        <v>1056159738.8035996</v>
      </c>
      <c r="F62" s="952">
        <v>-31483.779999999329</v>
      </c>
      <c r="G62" s="953">
        <v>1056128255.0235994</v>
      </c>
      <c r="H62" s="954"/>
      <c r="I62" s="955">
        <v>1042923143.6099997</v>
      </c>
      <c r="J62" s="956">
        <v>0</v>
      </c>
      <c r="K62" s="952">
        <v>13236595.193600003</v>
      </c>
      <c r="L62" s="956">
        <v>0</v>
      </c>
      <c r="M62" s="957">
        <v>-31483.775964775123</v>
      </c>
      <c r="N62" s="958"/>
      <c r="O62" s="956">
        <v>-4.0352242067456245E-3</v>
      </c>
      <c r="P62" s="957">
        <v>1056128255.027635</v>
      </c>
      <c r="Q62" s="956">
        <v>-4.0355920791625977E-3</v>
      </c>
    </row>
    <row r="63" spans="1:17">
      <c r="A63" s="997" t="s">
        <v>1178</v>
      </c>
      <c r="B63" s="965"/>
      <c r="C63" s="966"/>
      <c r="D63" s="966"/>
      <c r="E63" s="959"/>
      <c r="F63" s="966"/>
      <c r="G63" s="960"/>
      <c r="H63" s="935"/>
      <c r="I63" s="961"/>
      <c r="J63" s="962"/>
      <c r="K63" s="959"/>
      <c r="L63" s="962"/>
      <c r="M63" s="959"/>
      <c r="N63" s="963"/>
      <c r="O63" s="962"/>
      <c r="P63" s="959"/>
      <c r="Q63" s="962"/>
    </row>
    <row r="64" spans="1:17">
      <c r="A64" s="997"/>
      <c r="B64" s="964" t="s">
        <v>576</v>
      </c>
      <c r="C64" s="966">
        <v>11659986.23</v>
      </c>
      <c r="D64" s="966"/>
      <c r="E64" s="959">
        <v>11659986.23</v>
      </c>
      <c r="F64" s="966"/>
      <c r="G64" s="943">
        <v>11659986.23</v>
      </c>
      <c r="H64" s="935"/>
      <c r="I64" s="961">
        <v>11659986.23</v>
      </c>
      <c r="J64" s="962">
        <v>0</v>
      </c>
      <c r="K64" s="959"/>
      <c r="L64" s="962">
        <v>0</v>
      </c>
      <c r="M64" s="959"/>
      <c r="N64" s="963"/>
      <c r="O64" s="962"/>
      <c r="P64" s="959">
        <v>11659986.23</v>
      </c>
      <c r="Q64" s="962">
        <v>0</v>
      </c>
    </row>
    <row r="65" spans="1:17">
      <c r="A65" s="940"/>
      <c r="B65" s="941" t="s">
        <v>1179</v>
      </c>
      <c r="C65" s="942">
        <v>31355328.18</v>
      </c>
      <c r="D65" s="942"/>
      <c r="E65" s="959">
        <v>31355328.18</v>
      </c>
      <c r="F65" s="942"/>
      <c r="G65" s="943">
        <v>31355328.18</v>
      </c>
      <c r="H65" s="935"/>
      <c r="I65" s="961">
        <v>31355328.18</v>
      </c>
      <c r="J65" s="962">
        <v>0</v>
      </c>
      <c r="K65" s="959"/>
      <c r="L65" s="962">
        <v>0</v>
      </c>
      <c r="M65" s="959"/>
      <c r="N65" s="963"/>
      <c r="O65" s="962"/>
      <c r="P65" s="959">
        <v>31355328.18</v>
      </c>
      <c r="Q65" s="962">
        <v>0</v>
      </c>
    </row>
    <row r="66" spans="1:17">
      <c r="A66" s="940"/>
      <c r="B66" s="941" t="s">
        <v>1180</v>
      </c>
      <c r="C66" s="942">
        <v>4709684.88</v>
      </c>
      <c r="D66" s="942"/>
      <c r="E66" s="959">
        <v>4709684.88</v>
      </c>
      <c r="F66" s="942"/>
      <c r="G66" s="943">
        <v>4709684.88</v>
      </c>
      <c r="H66" s="935"/>
      <c r="I66" s="961">
        <v>4709684.88</v>
      </c>
      <c r="J66" s="962">
        <v>0</v>
      </c>
      <c r="K66" s="959"/>
      <c r="L66" s="962">
        <v>0</v>
      </c>
      <c r="M66" s="959"/>
      <c r="N66" s="963"/>
      <c r="O66" s="962"/>
      <c r="P66" s="959">
        <v>4709684.88</v>
      </c>
      <c r="Q66" s="962">
        <v>0</v>
      </c>
    </row>
    <row r="67" spans="1:17">
      <c r="A67" s="972"/>
      <c r="B67" s="941" t="s">
        <v>1181</v>
      </c>
      <c r="C67" s="966">
        <v>0</v>
      </c>
      <c r="D67" s="966">
        <v>2131972.4992</v>
      </c>
      <c r="E67" s="959">
        <v>2131972.4992</v>
      </c>
      <c r="F67" s="966"/>
      <c r="G67" s="943">
        <v>2131972.4992</v>
      </c>
      <c r="H67" s="935"/>
      <c r="I67" s="961"/>
      <c r="J67" s="962"/>
      <c r="K67" s="959">
        <v>2131972.4992</v>
      </c>
      <c r="L67" s="962">
        <v>0</v>
      </c>
      <c r="M67" s="959"/>
      <c r="N67" s="963"/>
      <c r="O67" s="962"/>
      <c r="P67" s="959">
        <v>2131972.4992</v>
      </c>
      <c r="Q67" s="962">
        <v>0</v>
      </c>
    </row>
    <row r="68" spans="1:17">
      <c r="A68" s="940"/>
      <c r="B68" s="941" t="s">
        <v>1182</v>
      </c>
      <c r="C68" s="973">
        <v>8333644.3399999999</v>
      </c>
      <c r="D68" s="973">
        <v>655931.62239999999</v>
      </c>
      <c r="E68" s="1004">
        <v>8989575.9624000005</v>
      </c>
      <c r="F68" s="973"/>
      <c r="G68" s="974">
        <v>8989575.9624000005</v>
      </c>
      <c r="H68" s="935"/>
      <c r="I68" s="1005">
        <v>8332448.0099999998</v>
      </c>
      <c r="J68" s="1006">
        <v>1196.3300000000745</v>
      </c>
      <c r="K68" s="1004">
        <v>655931.62239999999</v>
      </c>
      <c r="L68" s="1006">
        <v>0</v>
      </c>
      <c r="M68" s="1004"/>
      <c r="N68" s="1007"/>
      <c r="O68" s="1006"/>
      <c r="P68" s="1004">
        <v>8988379.6324000005</v>
      </c>
      <c r="Q68" s="1006">
        <v>1196.3300000000745</v>
      </c>
    </row>
    <row r="69" spans="1:17">
      <c r="A69" s="1008"/>
      <c r="B69" s="1009" t="s">
        <v>1183</v>
      </c>
      <c r="C69" s="1010">
        <v>56058643.629999995</v>
      </c>
      <c r="D69" s="1010">
        <v>2787904.1216000002</v>
      </c>
      <c r="E69" s="1010">
        <v>58846547.751599997</v>
      </c>
      <c r="F69" s="1010">
        <v>0</v>
      </c>
      <c r="G69" s="1011">
        <v>58846547.751599997</v>
      </c>
      <c r="H69" s="954"/>
      <c r="I69" s="1012">
        <v>56057447.299999997</v>
      </c>
      <c r="J69" s="1013">
        <v>1196.3299999982119</v>
      </c>
      <c r="K69" s="1010">
        <v>2787904.1216000002</v>
      </c>
      <c r="L69" s="1013">
        <v>0</v>
      </c>
      <c r="M69" s="1014">
        <v>0</v>
      </c>
      <c r="N69" s="1015"/>
      <c r="O69" s="1013">
        <v>0</v>
      </c>
      <c r="P69" s="1014">
        <v>58845351.421599999</v>
      </c>
      <c r="Q69" s="1013">
        <v>1196.3299999982119</v>
      </c>
    </row>
    <row r="70" spans="1:17">
      <c r="A70" s="950" t="s">
        <v>1184</v>
      </c>
      <c r="B70" s="951"/>
      <c r="C70" s="1016">
        <v>1125638665.3999999</v>
      </c>
      <c r="D70" s="1016">
        <v>16024499.315200003</v>
      </c>
      <c r="E70" s="1016">
        <v>1141663164.7151997</v>
      </c>
      <c r="F70" s="1016">
        <v>-24060124.780000001</v>
      </c>
      <c r="G70" s="1017">
        <v>1117603039.9351995</v>
      </c>
      <c r="H70" s="954"/>
      <c r="I70" s="1018">
        <v>1125637469.0699997</v>
      </c>
      <c r="J70" s="1019">
        <v>1196.3300001621246</v>
      </c>
      <c r="K70" s="1016">
        <v>16024499.315200003</v>
      </c>
      <c r="L70" s="1019">
        <v>0</v>
      </c>
      <c r="M70" s="1020">
        <v>-24060124.775964774</v>
      </c>
      <c r="N70" s="1021"/>
      <c r="O70" s="1019">
        <v>-4.0352270007133484E-3</v>
      </c>
      <c r="P70" s="1020">
        <v>1117601843.609235</v>
      </c>
      <c r="Q70" s="1019">
        <v>1196.3259644508362</v>
      </c>
    </row>
    <row r="71" spans="1:17" ht="10.8" thickBot="1">
      <c r="A71" s="1022" t="s">
        <v>2</v>
      </c>
      <c r="B71" s="1023"/>
      <c r="C71" s="1024">
        <v>4363836679.5499992</v>
      </c>
      <c r="D71" s="1024">
        <v>77770416.569600001</v>
      </c>
      <c r="E71" s="1024">
        <v>4441607096.1195993</v>
      </c>
      <c r="F71" s="1024">
        <v>-33686199.670000002</v>
      </c>
      <c r="G71" s="1025">
        <v>4407920896.4495993</v>
      </c>
      <c r="H71" s="954"/>
      <c r="I71" s="1026">
        <v>4363836679.5499992</v>
      </c>
      <c r="J71" s="1027">
        <v>0</v>
      </c>
      <c r="K71" s="1024">
        <v>77770416.569600001</v>
      </c>
      <c r="L71" s="1027">
        <v>0</v>
      </c>
      <c r="M71" s="1028">
        <v>-33686199.665964775</v>
      </c>
      <c r="N71" s="1029"/>
      <c r="O71" s="1027">
        <v>-4.0352270007133484E-3</v>
      </c>
      <c r="P71" s="1028">
        <v>4407920896.4536343</v>
      </c>
      <c r="Q71" s="1027">
        <v>-4.0349960327148438E-3</v>
      </c>
    </row>
    <row r="72" spans="1:17">
      <c r="A72" s="940"/>
      <c r="B72" s="965"/>
      <c r="C72" s="959"/>
      <c r="D72" s="959"/>
      <c r="E72" s="959"/>
      <c r="F72" s="959"/>
      <c r="G72" s="960"/>
      <c r="H72" s="935"/>
      <c r="I72" s="961"/>
      <c r="J72" s="962"/>
      <c r="K72" s="959"/>
      <c r="L72" s="962"/>
      <c r="M72" s="959"/>
      <c r="N72" s="963"/>
      <c r="O72" s="962"/>
      <c r="P72" s="1128"/>
      <c r="Q72" s="962"/>
    </row>
    <row r="73" spans="1:17">
      <c r="A73" s="929"/>
      <c r="B73" s="930" t="s">
        <v>1185</v>
      </c>
      <c r="C73" s="959"/>
      <c r="D73" s="959"/>
      <c r="E73" s="959"/>
      <c r="F73" s="959"/>
      <c r="G73" s="960"/>
      <c r="H73" s="935"/>
      <c r="I73" s="961"/>
      <c r="J73" s="962"/>
      <c r="K73" s="959"/>
      <c r="L73" s="962"/>
      <c r="M73" s="959"/>
      <c r="N73" s="963"/>
      <c r="O73" s="962"/>
      <c r="P73" s="1128"/>
      <c r="Q73" s="962"/>
    </row>
    <row r="74" spans="1:17">
      <c r="A74" s="997" t="s">
        <v>3</v>
      </c>
      <c r="B74" s="965"/>
      <c r="C74" s="959"/>
      <c r="D74" s="959"/>
      <c r="E74" s="959"/>
      <c r="F74" s="959"/>
      <c r="G74" s="960"/>
      <c r="H74" s="935"/>
      <c r="I74" s="961"/>
      <c r="J74" s="962"/>
      <c r="K74" s="959"/>
      <c r="L74" s="962"/>
      <c r="M74" s="959"/>
      <c r="N74" s="963"/>
      <c r="O74" s="962"/>
      <c r="P74" s="1128"/>
      <c r="Q74" s="962"/>
    </row>
    <row r="75" spans="1:17">
      <c r="A75" s="940"/>
      <c r="B75" s="941" t="s">
        <v>1186</v>
      </c>
      <c r="C75" s="966">
        <v>2179282.4</v>
      </c>
      <c r="D75" s="966"/>
      <c r="E75" s="966">
        <v>2179282.4</v>
      </c>
      <c r="F75" s="966"/>
      <c r="G75" s="967">
        <v>2179282.4</v>
      </c>
      <c r="H75" s="935"/>
      <c r="I75" s="968">
        <v>2179282.4</v>
      </c>
      <c r="J75" s="969">
        <v>0</v>
      </c>
      <c r="K75" s="966"/>
      <c r="L75" s="969"/>
      <c r="M75" s="966"/>
      <c r="N75" s="970"/>
      <c r="O75" s="969"/>
      <c r="P75" s="966">
        <v>2179282.4</v>
      </c>
      <c r="Q75" s="969">
        <v>0</v>
      </c>
    </row>
    <row r="76" spans="1:17">
      <c r="A76" s="940"/>
      <c r="B76" s="941" t="s">
        <v>1187</v>
      </c>
      <c r="C76" s="966">
        <v>214012661.13</v>
      </c>
      <c r="D76" s="966"/>
      <c r="E76" s="966">
        <v>214012661.13</v>
      </c>
      <c r="F76" s="966"/>
      <c r="G76" s="967">
        <v>214012661.13</v>
      </c>
      <c r="H76" s="935"/>
      <c r="I76" s="968">
        <v>214012661.16</v>
      </c>
      <c r="J76" s="969">
        <v>-3.0000001192092896E-2</v>
      </c>
      <c r="K76" s="966"/>
      <c r="L76" s="969"/>
      <c r="M76" s="966"/>
      <c r="N76" s="970"/>
      <c r="O76" s="969"/>
      <c r="P76" s="966">
        <v>214012661.16</v>
      </c>
      <c r="Q76" s="969">
        <v>-3.0000001192092896E-2</v>
      </c>
    </row>
    <row r="77" spans="1:17">
      <c r="A77" s="940"/>
      <c r="B77" s="941" t="s">
        <v>1188</v>
      </c>
      <c r="C77" s="942">
        <v>481000000</v>
      </c>
      <c r="D77" s="942"/>
      <c r="E77" s="966">
        <v>481000000</v>
      </c>
      <c r="F77" s="942"/>
      <c r="G77" s="967">
        <v>481000000</v>
      </c>
      <c r="H77" s="935"/>
      <c r="I77" s="968">
        <v>481000000</v>
      </c>
      <c r="J77" s="969">
        <v>0</v>
      </c>
      <c r="K77" s="966"/>
      <c r="L77" s="969"/>
      <c r="M77" s="966"/>
      <c r="N77" s="970"/>
      <c r="O77" s="969"/>
      <c r="P77" s="966">
        <v>481000000</v>
      </c>
      <c r="Q77" s="969">
        <v>0</v>
      </c>
    </row>
    <row r="78" spans="1:17">
      <c r="A78" s="940"/>
      <c r="B78" s="1030" t="s">
        <v>1189</v>
      </c>
      <c r="C78" s="966">
        <v>0</v>
      </c>
      <c r="D78" s="966">
        <v>39606453.824000001</v>
      </c>
      <c r="E78" s="966">
        <v>39606453.824000001</v>
      </c>
      <c r="F78" s="966">
        <v>-9584000</v>
      </c>
      <c r="G78" s="967">
        <v>30022453.824000001</v>
      </c>
      <c r="H78" s="935"/>
      <c r="I78" s="968"/>
      <c r="J78" s="969">
        <v>0</v>
      </c>
      <c r="K78" s="966">
        <v>39606453.824000001</v>
      </c>
      <c r="L78" s="969">
        <v>0</v>
      </c>
      <c r="M78" s="966">
        <v>-9584000</v>
      </c>
      <c r="N78" s="970" t="s">
        <v>1190</v>
      </c>
      <c r="O78" s="969">
        <v>0</v>
      </c>
      <c r="P78" s="966">
        <v>30022453.824000001</v>
      </c>
      <c r="Q78" s="969">
        <v>0</v>
      </c>
    </row>
    <row r="79" spans="1:17">
      <c r="A79" s="971" t="s">
        <v>1191</v>
      </c>
      <c r="B79" s="984"/>
      <c r="C79" s="991">
        <v>697191943.52999997</v>
      </c>
      <c r="D79" s="991">
        <v>39606453.824000001</v>
      </c>
      <c r="E79" s="991">
        <v>736798397.35399997</v>
      </c>
      <c r="F79" s="991">
        <v>-9584000</v>
      </c>
      <c r="G79" s="992">
        <v>727214397.35399997</v>
      </c>
      <c r="H79" s="954"/>
      <c r="I79" s="993">
        <v>697191943.55999994</v>
      </c>
      <c r="J79" s="994">
        <v>-2.9999971389770508E-2</v>
      </c>
      <c r="K79" s="991">
        <v>39606453.824000001</v>
      </c>
      <c r="L79" s="994">
        <v>0</v>
      </c>
      <c r="M79" s="995">
        <v>-9584000</v>
      </c>
      <c r="N79" s="996"/>
      <c r="O79" s="994">
        <v>0</v>
      </c>
      <c r="P79" s="995">
        <v>727214397.38399994</v>
      </c>
      <c r="Q79" s="994">
        <v>-2.9999971389770508E-2</v>
      </c>
    </row>
    <row r="80" spans="1:17">
      <c r="A80" s="940"/>
      <c r="B80" s="941" t="s">
        <v>1192</v>
      </c>
      <c r="C80" s="942">
        <v>80417150.849999994</v>
      </c>
      <c r="D80" s="942"/>
      <c r="E80" s="966">
        <v>80417150.849999994</v>
      </c>
      <c r="F80" s="942"/>
      <c r="G80" s="967">
        <v>80417150.849999994</v>
      </c>
      <c r="H80" s="935"/>
      <c r="I80" s="968">
        <v>80417150.819999993</v>
      </c>
      <c r="J80" s="969">
        <v>3.0000001192092896E-2</v>
      </c>
      <c r="K80" s="966"/>
      <c r="L80" s="969"/>
      <c r="M80" s="966"/>
      <c r="N80" s="970"/>
      <c r="O80" s="969"/>
      <c r="P80" s="966">
        <v>80417150.819999993</v>
      </c>
      <c r="Q80" s="969">
        <v>3.0000001192092896E-2</v>
      </c>
    </row>
    <row r="81" spans="1:17">
      <c r="A81" s="940"/>
      <c r="B81" s="941"/>
      <c r="C81" s="973"/>
      <c r="D81" s="973"/>
      <c r="E81" s="973"/>
      <c r="F81" s="973"/>
      <c r="G81" s="1031"/>
      <c r="H81" s="935"/>
      <c r="I81" s="975"/>
      <c r="J81" s="976"/>
      <c r="K81" s="973"/>
      <c r="L81" s="976"/>
      <c r="M81" s="973"/>
      <c r="N81" s="977"/>
      <c r="O81" s="976"/>
      <c r="P81" s="973"/>
      <c r="Q81" s="976"/>
    </row>
    <row r="82" spans="1:17">
      <c r="A82" s="950"/>
      <c r="B82" s="951"/>
      <c r="C82" s="978">
        <v>777609094.38</v>
      </c>
      <c r="D82" s="978">
        <v>39606453.824000001</v>
      </c>
      <c r="E82" s="978">
        <v>817215548.204</v>
      </c>
      <c r="F82" s="978">
        <v>-9584000</v>
      </c>
      <c r="G82" s="979">
        <v>807631548.204</v>
      </c>
      <c r="H82" s="954"/>
      <c r="I82" s="980">
        <v>777609094.37999988</v>
      </c>
      <c r="J82" s="981">
        <v>0</v>
      </c>
      <c r="K82" s="978">
        <v>39606453.824000001</v>
      </c>
      <c r="L82" s="981">
        <v>0</v>
      </c>
      <c r="M82" s="982">
        <v>-9584000</v>
      </c>
      <c r="N82" s="983"/>
      <c r="O82" s="981">
        <v>0</v>
      </c>
      <c r="P82" s="982">
        <v>807631548.20399988</v>
      </c>
      <c r="Q82" s="981">
        <v>0</v>
      </c>
    </row>
    <row r="83" spans="1:17">
      <c r="A83" s="940"/>
      <c r="B83" s="947" t="s">
        <v>1193</v>
      </c>
      <c r="C83" s="959"/>
      <c r="D83" s="959"/>
      <c r="E83" s="959"/>
      <c r="F83" s="959"/>
      <c r="G83" s="960"/>
      <c r="H83" s="935"/>
      <c r="I83" s="961"/>
      <c r="J83" s="962"/>
      <c r="K83" s="959"/>
      <c r="L83" s="962"/>
      <c r="M83" s="959"/>
      <c r="N83" s="963"/>
      <c r="O83" s="962"/>
      <c r="P83" s="959"/>
      <c r="Q83" s="962"/>
    </row>
    <row r="84" spans="1:17">
      <c r="A84" s="940"/>
      <c r="B84" s="941" t="s">
        <v>1194</v>
      </c>
      <c r="C84" s="942">
        <v>125167525.81999999</v>
      </c>
      <c r="D84" s="942">
        <v>4062249.8688000003</v>
      </c>
      <c r="E84" s="966">
        <v>129229775.68879999</v>
      </c>
      <c r="F84" s="942"/>
      <c r="G84" s="967">
        <v>129229775.68879999</v>
      </c>
      <c r="H84" s="935"/>
      <c r="I84" s="968">
        <v>125167525.81999999</v>
      </c>
      <c r="J84" s="969">
        <v>0</v>
      </c>
      <c r="K84" s="966">
        <v>4062249.8688000003</v>
      </c>
      <c r="L84" s="969">
        <v>0</v>
      </c>
      <c r="M84" s="966"/>
      <c r="N84" s="970"/>
      <c r="O84" s="969"/>
      <c r="P84" s="966">
        <v>129229775.68879999</v>
      </c>
      <c r="Q84" s="969">
        <v>0</v>
      </c>
    </row>
    <row r="85" spans="1:17">
      <c r="A85" s="940"/>
      <c r="B85" s="941" t="s">
        <v>1195</v>
      </c>
      <c r="C85" s="1032">
        <v>163350591.5</v>
      </c>
      <c r="D85" s="942">
        <v>14865473.1456</v>
      </c>
      <c r="E85" s="966">
        <v>178216064.64559999</v>
      </c>
      <c r="F85" s="942">
        <v>0</v>
      </c>
      <c r="G85" s="967">
        <v>178216064.64559999</v>
      </c>
      <c r="H85" s="935"/>
      <c r="I85" s="968">
        <v>163350591.5</v>
      </c>
      <c r="J85" s="969">
        <v>0</v>
      </c>
      <c r="K85" s="966">
        <v>14865473.1456</v>
      </c>
      <c r="L85" s="969">
        <v>0</v>
      </c>
      <c r="M85" s="966">
        <v>0</v>
      </c>
      <c r="N85" s="970" t="s">
        <v>1196</v>
      </c>
      <c r="O85" s="969">
        <v>0</v>
      </c>
      <c r="P85" s="966">
        <v>178216064.64559999</v>
      </c>
      <c r="Q85" s="969">
        <v>0</v>
      </c>
    </row>
    <row r="86" spans="1:17">
      <c r="A86" s="940"/>
      <c r="B86" s="1030" t="s">
        <v>1197</v>
      </c>
      <c r="C86" s="966">
        <v>0</v>
      </c>
      <c r="D86" s="973"/>
      <c r="E86" s="1033"/>
      <c r="F86" s="973"/>
      <c r="G86" s="1034">
        <v>0</v>
      </c>
      <c r="H86" s="935"/>
      <c r="I86" s="1035"/>
      <c r="J86" s="1036"/>
      <c r="K86" s="1033"/>
      <c r="L86" s="1036">
        <v>0</v>
      </c>
      <c r="M86" s="1033"/>
      <c r="N86" s="1037"/>
      <c r="O86" s="1036"/>
      <c r="P86" s="1033">
        <v>0</v>
      </c>
      <c r="Q86" s="1036">
        <v>0</v>
      </c>
    </row>
    <row r="87" spans="1:17">
      <c r="A87" s="940"/>
      <c r="B87" s="965"/>
      <c r="C87" s="952">
        <v>288518117.31999999</v>
      </c>
      <c r="D87" s="952">
        <v>18927723.014400002</v>
      </c>
      <c r="E87" s="952">
        <v>307445840.3344</v>
      </c>
      <c r="F87" s="952">
        <v>0</v>
      </c>
      <c r="G87" s="953">
        <v>307445840.3344</v>
      </c>
      <c r="H87" s="935"/>
      <c r="I87" s="955">
        <v>288518117.31999999</v>
      </c>
      <c r="J87" s="956">
        <v>0</v>
      </c>
      <c r="K87" s="952">
        <v>18927723.014400002</v>
      </c>
      <c r="L87" s="956">
        <v>0</v>
      </c>
      <c r="M87" s="957">
        <v>0</v>
      </c>
      <c r="N87" s="958"/>
      <c r="O87" s="956">
        <v>0</v>
      </c>
      <c r="P87" s="957">
        <v>307445840.3344</v>
      </c>
      <c r="Q87" s="956">
        <v>0</v>
      </c>
    </row>
    <row r="88" spans="1:17">
      <c r="A88" s="940"/>
      <c r="B88" s="1038"/>
      <c r="C88" s="966"/>
      <c r="D88" s="966"/>
      <c r="E88" s="942"/>
      <c r="F88" s="966"/>
      <c r="G88" s="943"/>
      <c r="H88" s="935"/>
      <c r="I88" s="944"/>
      <c r="J88" s="945"/>
      <c r="K88" s="942"/>
      <c r="L88" s="945"/>
      <c r="M88" s="942"/>
      <c r="N88" s="946"/>
      <c r="O88" s="945"/>
      <c r="P88" s="942"/>
      <c r="Q88" s="945"/>
    </row>
    <row r="89" spans="1:17">
      <c r="A89" s="940"/>
      <c r="B89" s="947" t="s">
        <v>1198</v>
      </c>
      <c r="C89" s="942"/>
      <c r="D89" s="966"/>
      <c r="E89" s="966"/>
      <c r="F89" s="966"/>
      <c r="G89" s="967"/>
      <c r="H89" s="935"/>
      <c r="I89" s="968"/>
      <c r="J89" s="969"/>
      <c r="K89" s="966"/>
      <c r="L89" s="969"/>
      <c r="M89" s="966"/>
      <c r="N89" s="970"/>
      <c r="O89" s="969"/>
      <c r="P89" s="966"/>
      <c r="Q89" s="969"/>
    </row>
    <row r="90" spans="1:17">
      <c r="A90" s="940"/>
      <c r="B90" s="941" t="s">
        <v>1199</v>
      </c>
      <c r="C90" s="966">
        <v>409232.79</v>
      </c>
      <c r="D90" s="966">
        <v>24813.360000000001</v>
      </c>
      <c r="E90" s="966">
        <v>434046.14999999997</v>
      </c>
      <c r="F90" s="966">
        <v>-24813.360000000001</v>
      </c>
      <c r="G90" s="967">
        <v>409232.79</v>
      </c>
      <c r="H90" s="935"/>
      <c r="I90" s="968">
        <v>409232.79</v>
      </c>
      <c r="J90" s="969">
        <v>0</v>
      </c>
      <c r="K90" s="966">
        <v>24813.360000000001</v>
      </c>
      <c r="L90" s="969">
        <v>0</v>
      </c>
      <c r="M90" s="966">
        <v>-24813.360000000001</v>
      </c>
      <c r="N90" s="970"/>
      <c r="O90" s="969">
        <v>0</v>
      </c>
      <c r="P90" s="966">
        <v>409232.79</v>
      </c>
      <c r="Q90" s="969">
        <v>0</v>
      </c>
    </row>
    <row r="91" spans="1:17">
      <c r="A91" s="940"/>
      <c r="B91" s="941" t="s">
        <v>1200</v>
      </c>
      <c r="C91" s="966">
        <v>0</v>
      </c>
      <c r="D91" s="966"/>
      <c r="E91" s="966">
        <v>0</v>
      </c>
      <c r="F91" s="966"/>
      <c r="G91" s="967">
        <v>0</v>
      </c>
      <c r="H91" s="935"/>
      <c r="I91" s="968"/>
      <c r="J91" s="969"/>
      <c r="K91" s="966"/>
      <c r="L91" s="969">
        <v>0</v>
      </c>
      <c r="M91" s="966"/>
      <c r="N91" s="970"/>
      <c r="O91" s="969"/>
      <c r="P91" s="966">
        <v>0</v>
      </c>
      <c r="Q91" s="969">
        <v>0</v>
      </c>
    </row>
    <row r="92" spans="1:17">
      <c r="A92" s="940"/>
      <c r="B92" s="941" t="s">
        <v>1201</v>
      </c>
      <c r="C92" s="966">
        <v>7754509.3499999996</v>
      </c>
      <c r="D92" s="966">
        <v>5662267.8720000004</v>
      </c>
      <c r="E92" s="966">
        <v>13416777.221999999</v>
      </c>
      <c r="F92" s="966"/>
      <c r="G92" s="967">
        <v>13416777.221999999</v>
      </c>
      <c r="H92" s="935"/>
      <c r="I92" s="968">
        <v>7754509.3499999996</v>
      </c>
      <c r="J92" s="969">
        <v>0</v>
      </c>
      <c r="K92" s="966">
        <v>5662267.8720000004</v>
      </c>
      <c r="L92" s="969">
        <v>0</v>
      </c>
      <c r="M92" s="966"/>
      <c r="N92" s="970"/>
      <c r="O92" s="969"/>
      <c r="P92" s="966">
        <v>13416777.221999999</v>
      </c>
      <c r="Q92" s="969">
        <v>0</v>
      </c>
    </row>
    <row r="93" spans="1:17">
      <c r="A93" s="940"/>
      <c r="B93" s="941" t="s">
        <v>1202</v>
      </c>
      <c r="C93" s="966">
        <v>60300000</v>
      </c>
      <c r="D93" s="966"/>
      <c r="E93" s="966">
        <v>60300000</v>
      </c>
      <c r="F93" s="966"/>
      <c r="G93" s="967">
        <v>60300000</v>
      </c>
      <c r="H93" s="935"/>
      <c r="I93" s="968">
        <v>60300000</v>
      </c>
      <c r="J93" s="969">
        <v>0</v>
      </c>
      <c r="K93" s="966"/>
      <c r="L93" s="969">
        <v>0</v>
      </c>
      <c r="M93" s="966"/>
      <c r="N93" s="970"/>
      <c r="O93" s="969"/>
      <c r="P93" s="966">
        <v>60300000</v>
      </c>
      <c r="Q93" s="969">
        <v>0</v>
      </c>
    </row>
    <row r="94" spans="1:17">
      <c r="A94" s="940"/>
      <c r="B94" s="964" t="s">
        <v>1203</v>
      </c>
      <c r="C94" s="966">
        <v>7866385.71</v>
      </c>
      <c r="D94" s="966"/>
      <c r="E94" s="966">
        <v>7866385.71</v>
      </c>
      <c r="F94" s="966"/>
      <c r="G94" s="967">
        <v>7866385.71</v>
      </c>
      <c r="H94" s="935"/>
      <c r="I94" s="968">
        <v>7866385.71</v>
      </c>
      <c r="J94" s="969">
        <v>0</v>
      </c>
      <c r="K94" s="966"/>
      <c r="L94" s="969">
        <v>0</v>
      </c>
      <c r="M94" s="966"/>
      <c r="N94" s="970"/>
      <c r="O94" s="969"/>
      <c r="P94" s="966">
        <v>7866385.71</v>
      </c>
      <c r="Q94" s="969">
        <v>0</v>
      </c>
    </row>
    <row r="95" spans="1:17">
      <c r="A95" s="972" t="s">
        <v>1204</v>
      </c>
      <c r="B95" s="941"/>
      <c r="C95" s="966">
        <v>1176859.8700000001</v>
      </c>
      <c r="D95" s="966"/>
      <c r="E95" s="966">
        <v>1176859.8700000001</v>
      </c>
      <c r="F95" s="966"/>
      <c r="G95" s="967">
        <v>1176859.8700000001</v>
      </c>
      <c r="H95" s="935"/>
      <c r="I95" s="968">
        <v>1176859.8700000001</v>
      </c>
      <c r="J95" s="969">
        <v>0</v>
      </c>
      <c r="K95" s="966"/>
      <c r="L95" s="969">
        <v>0</v>
      </c>
      <c r="M95" s="966"/>
      <c r="N95" s="970"/>
      <c r="O95" s="969"/>
      <c r="P95" s="966">
        <v>1176859.8700000001</v>
      </c>
      <c r="Q95" s="969">
        <v>0</v>
      </c>
    </row>
    <row r="96" spans="1:17">
      <c r="A96" s="940"/>
      <c r="B96" s="941" t="s">
        <v>1205</v>
      </c>
      <c r="C96" s="966">
        <v>43326187.350000001</v>
      </c>
      <c r="D96" s="966">
        <v>1222939.2528000001</v>
      </c>
      <c r="E96" s="966">
        <v>44549126.602800004</v>
      </c>
      <c r="F96" s="966"/>
      <c r="G96" s="967">
        <v>44549126.602800004</v>
      </c>
      <c r="H96" s="935"/>
      <c r="I96" s="968">
        <v>43326187.350000001</v>
      </c>
      <c r="J96" s="969">
        <v>0</v>
      </c>
      <c r="K96" s="966">
        <v>1222939.2528000001</v>
      </c>
      <c r="L96" s="969">
        <v>0</v>
      </c>
      <c r="M96" s="966"/>
      <c r="N96" s="970"/>
      <c r="O96" s="969"/>
      <c r="P96" s="966">
        <v>44549126.602800004</v>
      </c>
      <c r="Q96" s="969">
        <v>0</v>
      </c>
    </row>
    <row r="97" spans="1:17">
      <c r="A97" s="940"/>
      <c r="B97" s="1038"/>
      <c r="C97" s="966"/>
      <c r="D97" s="966"/>
      <c r="E97" s="966"/>
      <c r="F97" s="966"/>
      <c r="G97" s="967"/>
      <c r="H97" s="935"/>
      <c r="I97" s="968"/>
      <c r="J97" s="969"/>
      <c r="K97" s="966"/>
      <c r="L97" s="969"/>
      <c r="M97" s="966"/>
      <c r="N97" s="970"/>
      <c r="O97" s="969"/>
      <c r="P97" s="966"/>
      <c r="Q97" s="969"/>
    </row>
    <row r="98" spans="1:17">
      <c r="A98" s="950"/>
      <c r="B98" s="951" t="s">
        <v>1206</v>
      </c>
      <c r="C98" s="952">
        <v>120833175.06999999</v>
      </c>
      <c r="D98" s="952">
        <v>6910020.4848000007</v>
      </c>
      <c r="E98" s="952">
        <v>127743195.5548</v>
      </c>
      <c r="F98" s="952">
        <v>-24813.360000000001</v>
      </c>
      <c r="G98" s="953">
        <v>127718382.19479999</v>
      </c>
      <c r="H98" s="954"/>
      <c r="I98" s="955">
        <v>120833175.06999999</v>
      </c>
      <c r="J98" s="956">
        <v>0</v>
      </c>
      <c r="K98" s="952">
        <v>6910020.4848000007</v>
      </c>
      <c r="L98" s="956">
        <v>0</v>
      </c>
      <c r="M98" s="957">
        <v>-24813.360000000001</v>
      </c>
      <c r="N98" s="958"/>
      <c r="O98" s="956">
        <v>0</v>
      </c>
      <c r="P98" s="957">
        <v>127718382.19479999</v>
      </c>
      <c r="Q98" s="956">
        <v>0</v>
      </c>
    </row>
    <row r="99" spans="1:17">
      <c r="A99" s="940"/>
      <c r="B99" s="965" t="s">
        <v>1207</v>
      </c>
      <c r="C99" s="966">
        <v>0</v>
      </c>
      <c r="D99" s="966"/>
      <c r="E99" s="966"/>
      <c r="F99" s="966"/>
      <c r="G99" s="967">
        <v>0</v>
      </c>
      <c r="H99" s="935"/>
      <c r="I99" s="968"/>
      <c r="J99" s="969">
        <v>0</v>
      </c>
      <c r="K99" s="966"/>
      <c r="L99" s="969"/>
      <c r="M99" s="966"/>
      <c r="N99" s="970"/>
      <c r="O99" s="969"/>
      <c r="P99" s="966">
        <v>0</v>
      </c>
      <c r="Q99" s="969">
        <v>0</v>
      </c>
    </row>
    <row r="100" spans="1:17">
      <c r="A100" s="950"/>
      <c r="B100" s="1001" t="s">
        <v>1208</v>
      </c>
      <c r="C100" s="952">
        <v>1186960386.77</v>
      </c>
      <c r="D100" s="952">
        <v>65444197.323200002</v>
      </c>
      <c r="E100" s="952">
        <v>1252404584.0932</v>
      </c>
      <c r="F100" s="952">
        <v>-9608813.3599999994</v>
      </c>
      <c r="G100" s="953">
        <v>1242795770.7332001</v>
      </c>
      <c r="H100" s="954"/>
      <c r="I100" s="955">
        <v>1186960386.77</v>
      </c>
      <c r="J100" s="956">
        <v>0</v>
      </c>
      <c r="K100" s="952">
        <v>65444197.323200002</v>
      </c>
      <c r="L100" s="956">
        <v>0</v>
      </c>
      <c r="M100" s="957">
        <v>-9608813.3599999994</v>
      </c>
      <c r="N100" s="958"/>
      <c r="O100" s="956">
        <v>0</v>
      </c>
      <c r="P100" s="957">
        <v>1242795770.7332001</v>
      </c>
      <c r="Q100" s="956">
        <v>0</v>
      </c>
    </row>
    <row r="101" spans="1:17">
      <c r="A101" s="940"/>
      <c r="B101" s="965"/>
      <c r="C101" s="973"/>
      <c r="D101" s="973"/>
      <c r="E101" s="973"/>
      <c r="F101" s="973"/>
      <c r="G101" s="1031"/>
      <c r="H101" s="935"/>
      <c r="I101" s="975"/>
      <c r="J101" s="976"/>
      <c r="K101" s="973"/>
      <c r="L101" s="976"/>
      <c r="M101" s="973"/>
      <c r="N101" s="977"/>
      <c r="O101" s="976"/>
      <c r="P101" s="973"/>
      <c r="Q101" s="976"/>
    </row>
    <row r="102" spans="1:17">
      <c r="A102" s="997"/>
      <c r="B102" s="965" t="s">
        <v>1209</v>
      </c>
      <c r="C102" s="959">
        <v>0</v>
      </c>
      <c r="D102" s="959"/>
      <c r="E102" s="966">
        <v>0</v>
      </c>
      <c r="F102" s="959"/>
      <c r="G102" s="967">
        <v>0</v>
      </c>
      <c r="H102" s="935"/>
      <c r="I102" s="968"/>
      <c r="J102" s="969">
        <v>0</v>
      </c>
      <c r="K102" s="966"/>
      <c r="L102" s="969"/>
      <c r="M102" s="966"/>
      <c r="N102" s="970"/>
      <c r="O102" s="969"/>
      <c r="P102" s="966">
        <v>0</v>
      </c>
      <c r="Q102" s="969">
        <v>0</v>
      </c>
    </row>
    <row r="103" spans="1:17">
      <c r="A103" s="997"/>
      <c r="B103" s="947" t="s">
        <v>1210</v>
      </c>
      <c r="C103" s="966">
        <v>105940699.90000001</v>
      </c>
      <c r="D103" s="959"/>
      <c r="E103" s="966">
        <v>105940699.90000001</v>
      </c>
      <c r="F103" s="942"/>
      <c r="G103" s="967">
        <v>105940699.90000001</v>
      </c>
      <c r="H103" s="935"/>
      <c r="I103" s="968">
        <v>105940699.90000001</v>
      </c>
      <c r="J103" s="969">
        <v>0</v>
      </c>
      <c r="K103" s="966"/>
      <c r="L103" s="969"/>
      <c r="M103" s="966"/>
      <c r="N103" s="970"/>
      <c r="O103" s="969"/>
      <c r="P103" s="966">
        <v>105940699.90000001</v>
      </c>
      <c r="Q103" s="969">
        <v>0</v>
      </c>
    </row>
    <row r="104" spans="1:17">
      <c r="A104" s="1039" t="s">
        <v>1211</v>
      </c>
      <c r="B104" s="1030"/>
      <c r="C104" s="966">
        <v>0</v>
      </c>
      <c r="D104" s="966"/>
      <c r="E104" s="966">
        <v>0</v>
      </c>
      <c r="F104" s="966"/>
      <c r="G104" s="967">
        <v>0</v>
      </c>
      <c r="H104" s="935"/>
      <c r="I104" s="968"/>
      <c r="J104" s="969"/>
      <c r="K104" s="966"/>
      <c r="L104" s="969">
        <v>0</v>
      </c>
      <c r="M104" s="966"/>
      <c r="N104" s="970"/>
      <c r="O104" s="969"/>
      <c r="P104" s="966">
        <v>0</v>
      </c>
      <c r="Q104" s="969">
        <v>0</v>
      </c>
    </row>
    <row r="105" spans="1:17">
      <c r="A105" s="1003" t="s">
        <v>1212</v>
      </c>
      <c r="B105" s="951"/>
      <c r="C105" s="952">
        <v>105940699.90000001</v>
      </c>
      <c r="D105" s="952">
        <v>0</v>
      </c>
      <c r="E105" s="952">
        <v>105940699.90000001</v>
      </c>
      <c r="F105" s="952">
        <v>0</v>
      </c>
      <c r="G105" s="953">
        <v>105940699.90000001</v>
      </c>
      <c r="H105" s="954"/>
      <c r="I105" s="955">
        <v>105940699.90000001</v>
      </c>
      <c r="J105" s="956">
        <v>0</v>
      </c>
      <c r="K105" s="952">
        <v>0</v>
      </c>
      <c r="L105" s="956">
        <v>0</v>
      </c>
      <c r="M105" s="957">
        <v>0</v>
      </c>
      <c r="N105" s="958"/>
      <c r="O105" s="956">
        <v>0</v>
      </c>
      <c r="P105" s="957">
        <v>105940699.90000001</v>
      </c>
      <c r="Q105" s="956">
        <v>0</v>
      </c>
    </row>
    <row r="106" spans="1:17">
      <c r="A106" s="950"/>
      <c r="B106" s="984" t="s">
        <v>4</v>
      </c>
      <c r="C106" s="978">
        <v>1292901086.6700001</v>
      </c>
      <c r="D106" s="978">
        <v>65444197.323200002</v>
      </c>
      <c r="E106" s="978">
        <v>1358345283.9932001</v>
      </c>
      <c r="F106" s="978">
        <v>-9608813.3599999994</v>
      </c>
      <c r="G106" s="979">
        <v>1348736470.6332002</v>
      </c>
      <c r="H106" s="954"/>
      <c r="I106" s="980">
        <v>1292901086.6700001</v>
      </c>
      <c r="J106" s="981">
        <v>0</v>
      </c>
      <c r="K106" s="978">
        <v>65444197.323200002</v>
      </c>
      <c r="L106" s="981">
        <v>0</v>
      </c>
      <c r="M106" s="982">
        <v>-9608813.3599999994</v>
      </c>
      <c r="N106" s="983"/>
      <c r="O106" s="981">
        <v>0</v>
      </c>
      <c r="P106" s="982">
        <v>1348736470.6332002</v>
      </c>
      <c r="Q106" s="981">
        <v>0</v>
      </c>
    </row>
    <row r="107" spans="1:17">
      <c r="A107" s="940"/>
      <c r="B107" s="965"/>
      <c r="C107" s="973"/>
      <c r="D107" s="973"/>
      <c r="E107" s="973"/>
      <c r="F107" s="973"/>
      <c r="G107" s="1031"/>
      <c r="H107" s="935"/>
      <c r="I107" s="975"/>
      <c r="J107" s="976"/>
      <c r="K107" s="973"/>
      <c r="L107" s="976"/>
      <c r="M107" s="973"/>
      <c r="N107" s="977"/>
      <c r="O107" s="976"/>
      <c r="P107" s="973"/>
      <c r="Q107" s="976"/>
    </row>
    <row r="108" spans="1:17">
      <c r="A108" s="929" t="s">
        <v>5</v>
      </c>
      <c r="B108" s="930"/>
      <c r="C108" s="959"/>
      <c r="D108" s="959"/>
      <c r="E108" s="959"/>
      <c r="F108" s="959"/>
      <c r="G108" s="960"/>
      <c r="H108" s="935"/>
      <c r="I108" s="961"/>
      <c r="J108" s="962"/>
      <c r="K108" s="959"/>
      <c r="L108" s="962"/>
      <c r="M108" s="959"/>
      <c r="N108" s="963"/>
      <c r="O108" s="962"/>
      <c r="P108" s="959"/>
      <c r="Q108" s="962"/>
    </row>
    <row r="109" spans="1:17">
      <c r="A109" s="940"/>
      <c r="B109" s="964" t="s">
        <v>1213</v>
      </c>
      <c r="C109" s="1040"/>
      <c r="D109" s="959"/>
      <c r="E109" s="959"/>
      <c r="F109" s="959"/>
      <c r="G109" s="960"/>
      <c r="H109" s="935"/>
      <c r="I109" s="961"/>
      <c r="J109" s="962"/>
      <c r="K109" s="959"/>
      <c r="L109" s="962"/>
      <c r="M109" s="959"/>
      <c r="N109" s="963"/>
      <c r="O109" s="962"/>
      <c r="P109" s="959"/>
      <c r="Q109" s="962"/>
    </row>
    <row r="110" spans="1:17">
      <c r="A110" s="940"/>
      <c r="B110" s="964" t="s">
        <v>1214</v>
      </c>
      <c r="C110" s="1040"/>
      <c r="D110" s="942"/>
      <c r="E110" s="966"/>
      <c r="F110" s="942"/>
      <c r="G110" s="967"/>
      <c r="H110" s="935"/>
      <c r="I110" s="968"/>
      <c r="J110" s="969"/>
      <c r="K110" s="966"/>
      <c r="L110" s="969"/>
      <c r="M110" s="966"/>
      <c r="N110" s="970"/>
      <c r="O110" s="969"/>
      <c r="P110" s="966"/>
      <c r="Q110" s="969"/>
    </row>
    <row r="111" spans="1:17">
      <c r="A111" s="998"/>
      <c r="B111" s="1041" t="s">
        <v>1215</v>
      </c>
      <c r="C111" s="959">
        <v>639997880</v>
      </c>
      <c r="D111" s="942">
        <v>26698490</v>
      </c>
      <c r="E111" s="942">
        <v>666696370</v>
      </c>
      <c r="F111" s="942">
        <v>-26698490</v>
      </c>
      <c r="G111" s="943">
        <v>639997880</v>
      </c>
      <c r="H111" s="935"/>
      <c r="I111" s="944">
        <v>639997880</v>
      </c>
      <c r="J111" s="945">
        <v>0</v>
      </c>
      <c r="K111" s="942">
        <v>26698490</v>
      </c>
      <c r="L111" s="945">
        <v>0</v>
      </c>
      <c r="M111" s="942">
        <v>-26698490</v>
      </c>
      <c r="N111" s="946"/>
      <c r="O111" s="945">
        <v>0</v>
      </c>
      <c r="P111" s="942">
        <v>639997880</v>
      </c>
      <c r="Q111" s="945">
        <v>0</v>
      </c>
    </row>
    <row r="112" spans="1:17">
      <c r="A112" s="940"/>
      <c r="B112" s="964" t="s">
        <v>1216</v>
      </c>
      <c r="C112" s="1040">
        <v>0</v>
      </c>
      <c r="D112" s="966"/>
      <c r="E112" s="942">
        <v>0</v>
      </c>
      <c r="F112" s="966"/>
      <c r="G112" s="943">
        <v>0</v>
      </c>
      <c r="H112" s="935"/>
      <c r="I112" s="944"/>
      <c r="J112" s="945"/>
      <c r="K112" s="942"/>
      <c r="L112" s="945"/>
      <c r="M112" s="942"/>
      <c r="N112" s="946"/>
      <c r="O112" s="945"/>
      <c r="P112" s="942">
        <v>0</v>
      </c>
      <c r="Q112" s="945">
        <v>0</v>
      </c>
    </row>
    <row r="113" spans="1:17">
      <c r="A113" s="940"/>
      <c r="B113" s="964" t="s">
        <v>1217</v>
      </c>
      <c r="C113" s="966">
        <v>0</v>
      </c>
      <c r="D113" s="966"/>
      <c r="E113" s="942">
        <v>0</v>
      </c>
      <c r="F113" s="966"/>
      <c r="G113" s="943">
        <v>0</v>
      </c>
      <c r="H113" s="935"/>
      <c r="I113" s="944"/>
      <c r="J113" s="945"/>
      <c r="K113" s="942"/>
      <c r="L113" s="945"/>
      <c r="M113" s="942"/>
      <c r="N113" s="946"/>
      <c r="O113" s="945"/>
      <c r="P113" s="942">
        <v>0</v>
      </c>
      <c r="Q113" s="945">
        <v>0</v>
      </c>
    </row>
    <row r="114" spans="1:17">
      <c r="A114" s="940"/>
      <c r="B114" s="964" t="s">
        <v>1218</v>
      </c>
      <c r="C114" s="966"/>
      <c r="D114" s="966"/>
      <c r="E114" s="966"/>
      <c r="F114" s="966"/>
      <c r="G114" s="967"/>
      <c r="H114" s="935"/>
      <c r="I114" s="968"/>
      <c r="J114" s="969"/>
      <c r="K114" s="966"/>
      <c r="L114" s="969"/>
      <c r="M114" s="966"/>
      <c r="N114" s="970"/>
      <c r="O114" s="969"/>
      <c r="P114" s="966"/>
      <c r="Q114" s="969"/>
    </row>
    <row r="115" spans="1:17">
      <c r="A115" s="940"/>
      <c r="B115" s="965"/>
      <c r="C115" s="952">
        <v>639997880</v>
      </c>
      <c r="D115" s="952">
        <v>26698490</v>
      </c>
      <c r="E115" s="952">
        <v>666696370</v>
      </c>
      <c r="F115" s="952">
        <v>-26698490</v>
      </c>
      <c r="G115" s="953">
        <v>639997880</v>
      </c>
      <c r="H115" s="935"/>
      <c r="I115" s="955">
        <v>639997880</v>
      </c>
      <c r="J115" s="956">
        <v>0</v>
      </c>
      <c r="K115" s="952">
        <v>26698490</v>
      </c>
      <c r="L115" s="956">
        <v>0</v>
      </c>
      <c r="M115" s="957">
        <v>-26698490</v>
      </c>
      <c r="N115" s="958"/>
      <c r="O115" s="956">
        <v>0</v>
      </c>
      <c r="P115" s="957">
        <v>639997880</v>
      </c>
      <c r="Q115" s="956">
        <v>0</v>
      </c>
    </row>
    <row r="116" spans="1:17">
      <c r="A116" s="997"/>
      <c r="B116" s="965"/>
      <c r="C116" s="959"/>
      <c r="D116" s="959"/>
      <c r="E116" s="959"/>
      <c r="F116" s="959"/>
      <c r="G116" s="960"/>
      <c r="H116" s="935"/>
      <c r="I116" s="961"/>
      <c r="J116" s="962"/>
      <c r="K116" s="959"/>
      <c r="L116" s="962"/>
      <c r="M116" s="959"/>
      <c r="N116" s="963"/>
      <c r="O116" s="962"/>
      <c r="P116" s="959"/>
      <c r="Q116" s="962"/>
    </row>
    <row r="117" spans="1:17">
      <c r="A117" s="940"/>
      <c r="B117" s="941" t="s">
        <v>1219</v>
      </c>
      <c r="C117" s="942">
        <v>63999988</v>
      </c>
      <c r="D117" s="942">
        <v>0</v>
      </c>
      <c r="E117" s="942">
        <v>63999988</v>
      </c>
      <c r="F117" s="942"/>
      <c r="G117" s="943">
        <v>63999988</v>
      </c>
      <c r="H117" s="935"/>
      <c r="I117" s="944">
        <v>63999988</v>
      </c>
      <c r="J117" s="945">
        <v>0</v>
      </c>
      <c r="K117" s="942"/>
      <c r="L117" s="945">
        <v>0</v>
      </c>
      <c r="M117" s="942"/>
      <c r="N117" s="946"/>
      <c r="O117" s="945"/>
      <c r="P117" s="942">
        <v>63999988</v>
      </c>
      <c r="Q117" s="945">
        <v>0</v>
      </c>
    </row>
    <row r="118" spans="1:17">
      <c r="A118" s="940"/>
      <c r="B118" s="941" t="s">
        <v>1220</v>
      </c>
      <c r="C118" s="942">
        <v>2366937724.8800001</v>
      </c>
      <c r="D118" s="942">
        <v>-924307.65040000435</v>
      </c>
      <c r="E118" s="942">
        <v>2366013417.2296</v>
      </c>
      <c r="F118" s="942">
        <v>-102020.18595999945</v>
      </c>
      <c r="G118" s="943">
        <v>2365911397.0436401</v>
      </c>
      <c r="H118" s="935"/>
      <c r="I118" s="944">
        <v>2366937724.8800001</v>
      </c>
      <c r="J118" s="945">
        <v>0</v>
      </c>
      <c r="K118" s="942">
        <v>-924307.6386999907</v>
      </c>
      <c r="L118" s="945">
        <v>-1.1700013652443886E-2</v>
      </c>
      <c r="M118" s="942">
        <v>-102020.18595999945</v>
      </c>
      <c r="N118" s="946"/>
      <c r="O118" s="945">
        <v>0</v>
      </c>
      <c r="P118" s="1127">
        <v>2365911397.0553403</v>
      </c>
      <c r="Q118" s="945">
        <v>-1.1700153350830078E-2</v>
      </c>
    </row>
    <row r="119" spans="1:17">
      <c r="A119" s="940"/>
      <c r="B119" s="965"/>
      <c r="C119" s="973"/>
      <c r="D119" s="973"/>
      <c r="E119" s="973"/>
      <c r="F119" s="973"/>
      <c r="G119" s="1031"/>
      <c r="H119" s="935"/>
      <c r="I119" s="975"/>
      <c r="J119" s="976"/>
      <c r="K119" s="973"/>
      <c r="L119" s="976"/>
      <c r="M119" s="973"/>
      <c r="N119" s="977"/>
      <c r="O119" s="976"/>
      <c r="P119" s="1130"/>
      <c r="Q119" s="976"/>
    </row>
    <row r="120" spans="1:17">
      <c r="A120" s="950"/>
      <c r="B120" s="1001" t="s">
        <v>1221</v>
      </c>
      <c r="C120" s="978">
        <v>3070935592.8800001</v>
      </c>
      <c r="D120" s="978">
        <v>25774182.349599995</v>
      </c>
      <c r="E120" s="978">
        <v>3096709775.2296</v>
      </c>
      <c r="F120" s="978">
        <v>-26800510.185959999</v>
      </c>
      <c r="G120" s="979">
        <v>3069909265.0436401</v>
      </c>
      <c r="H120" s="954"/>
      <c r="I120" s="980">
        <v>3070935592.8800001</v>
      </c>
      <c r="J120" s="981">
        <v>0</v>
      </c>
      <c r="K120" s="978">
        <v>25774182.36130001</v>
      </c>
      <c r="L120" s="981">
        <v>-1.1700015515089035E-2</v>
      </c>
      <c r="M120" s="982">
        <v>-26800510.185959999</v>
      </c>
      <c r="N120" s="983"/>
      <c r="O120" s="981">
        <v>0</v>
      </c>
      <c r="P120" s="1131">
        <v>3069909265.0553403</v>
      </c>
      <c r="Q120" s="981">
        <v>-1.1700153350830078E-2</v>
      </c>
    </row>
    <row r="121" spans="1:17">
      <c r="A121" s="998" t="s">
        <v>1222</v>
      </c>
      <c r="B121" s="1042"/>
      <c r="C121" s="966"/>
      <c r="D121" s="966">
        <v>-13447963.109999999</v>
      </c>
      <c r="E121" s="942">
        <v>-13447963.109999999</v>
      </c>
      <c r="F121" s="966">
        <v>145705.65000000002</v>
      </c>
      <c r="G121" s="943">
        <v>-13302257.449999999</v>
      </c>
      <c r="H121" s="935"/>
      <c r="I121" s="944"/>
      <c r="J121" s="945"/>
      <c r="K121" s="942">
        <v>-13447963.109999999</v>
      </c>
      <c r="L121" s="945">
        <v>0</v>
      </c>
      <c r="M121" s="942">
        <v>145705.63999999998</v>
      </c>
      <c r="N121" s="946" t="s">
        <v>1223</v>
      </c>
      <c r="O121" s="945">
        <v>1.0000000038417056E-2</v>
      </c>
      <c r="P121" s="1127">
        <v>-13302257.469999999</v>
      </c>
      <c r="Q121" s="945">
        <v>1.9999999552965164E-2</v>
      </c>
    </row>
    <row r="122" spans="1:17">
      <c r="A122" s="940"/>
      <c r="B122" s="965" t="s">
        <v>1224</v>
      </c>
      <c r="C122" s="966"/>
      <c r="D122" s="966"/>
      <c r="E122" s="966"/>
      <c r="F122" s="966">
        <v>2577418.2349599991</v>
      </c>
      <c r="G122" s="943">
        <v>2577418.2349599991</v>
      </c>
      <c r="H122" s="935"/>
      <c r="I122" s="968"/>
      <c r="J122" s="969"/>
      <c r="K122" s="966"/>
      <c r="L122" s="969"/>
      <c r="M122" s="966">
        <v>2577418.23</v>
      </c>
      <c r="N122" s="970" t="s">
        <v>1223</v>
      </c>
      <c r="O122" s="969">
        <v>4.9599991180002689E-3</v>
      </c>
      <c r="P122" s="1129">
        <v>2577418.23</v>
      </c>
      <c r="Q122" s="969">
        <v>4.9599991180002689E-3</v>
      </c>
    </row>
    <row r="123" spans="1:17">
      <c r="A123" s="940"/>
      <c r="B123" s="965"/>
      <c r="C123" s="966"/>
      <c r="D123" s="966"/>
      <c r="E123" s="966"/>
      <c r="F123" s="966"/>
      <c r="G123" s="967"/>
      <c r="H123" s="935"/>
      <c r="I123" s="968"/>
      <c r="J123" s="969"/>
      <c r="K123" s="966"/>
      <c r="L123" s="969"/>
      <c r="M123" s="966"/>
      <c r="N123" s="970"/>
      <c r="O123" s="969"/>
      <c r="P123" s="1129"/>
      <c r="Q123" s="969"/>
    </row>
    <row r="124" spans="1:17">
      <c r="A124" s="1043"/>
      <c r="B124" s="1044"/>
      <c r="C124" s="966"/>
      <c r="D124" s="966"/>
      <c r="E124" s="966"/>
      <c r="F124" s="966"/>
      <c r="G124" s="967"/>
      <c r="H124" s="935"/>
      <c r="I124" s="968"/>
      <c r="J124" s="969"/>
      <c r="K124" s="966"/>
      <c r="L124" s="969"/>
      <c r="M124" s="966"/>
      <c r="N124" s="970"/>
      <c r="O124" s="969"/>
      <c r="P124" s="1129"/>
      <c r="Q124" s="969"/>
    </row>
    <row r="125" spans="1:17">
      <c r="A125" s="940"/>
      <c r="B125" s="1044"/>
      <c r="C125" s="966"/>
      <c r="D125" s="966"/>
      <c r="E125" s="966"/>
      <c r="F125" s="966"/>
      <c r="G125" s="967"/>
      <c r="H125" s="935"/>
      <c r="I125" s="968"/>
      <c r="J125" s="969"/>
      <c r="K125" s="966"/>
      <c r="L125" s="969"/>
      <c r="M125" s="966"/>
      <c r="N125" s="970"/>
      <c r="O125" s="969"/>
      <c r="P125" s="1129"/>
      <c r="Q125" s="969"/>
    </row>
    <row r="126" spans="1:17">
      <c r="A126" s="950"/>
      <c r="B126" s="1001" t="s">
        <v>1225</v>
      </c>
      <c r="C126" s="1045">
        <v>3070935592.8800001</v>
      </c>
      <c r="D126" s="1045">
        <v>12326219.239599995</v>
      </c>
      <c r="E126" s="1045">
        <v>3083261812.1195998</v>
      </c>
      <c r="F126" s="1045">
        <v>-24077386.300999999</v>
      </c>
      <c r="G126" s="1046">
        <v>3059184425.8286004</v>
      </c>
      <c r="H126" s="954"/>
      <c r="I126" s="1047">
        <v>3070935592.8800001</v>
      </c>
      <c r="J126" s="1048">
        <v>0</v>
      </c>
      <c r="K126" s="1045">
        <v>12326219.251300011</v>
      </c>
      <c r="L126" s="1048">
        <v>-1.1700015515089035E-2</v>
      </c>
      <c r="M126" s="1049">
        <v>-24077386.315959997</v>
      </c>
      <c r="N126" s="1050"/>
      <c r="O126" s="1048">
        <v>1.4959998428821564E-2</v>
      </c>
      <c r="P126" s="1133">
        <v>3059184425.81534</v>
      </c>
      <c r="Q126" s="1048">
        <v>1.3260364532470703E-2</v>
      </c>
    </row>
    <row r="127" spans="1:17" ht="10.8" thickBot="1">
      <c r="A127" s="1051" t="s">
        <v>6</v>
      </c>
      <c r="B127" s="1052"/>
      <c r="C127" s="1053">
        <v>4363836679.5500002</v>
      </c>
      <c r="D127" s="1053">
        <v>77770416.572799996</v>
      </c>
      <c r="E127" s="1053">
        <v>4441607096.1227999</v>
      </c>
      <c r="F127" s="1053">
        <v>-33686199.670999996</v>
      </c>
      <c r="G127" s="1054">
        <v>4407920896.4518003</v>
      </c>
      <c r="H127" s="954"/>
      <c r="I127" s="1055">
        <v>4363836679.5500002</v>
      </c>
      <c r="J127" s="1056">
        <v>0</v>
      </c>
      <c r="K127" s="1053">
        <v>77770416.574500009</v>
      </c>
      <c r="L127" s="1056">
        <v>-1.7000138759613037E-3</v>
      </c>
      <c r="M127" s="1057">
        <v>-33686199.675959997</v>
      </c>
      <c r="N127" s="1058"/>
      <c r="O127" s="1056">
        <v>4.9600005149841309E-3</v>
      </c>
      <c r="P127" s="1134">
        <v>4407920896.4485407</v>
      </c>
      <c r="Q127" s="1056">
        <v>3.2596588134765625E-3</v>
      </c>
    </row>
    <row r="128" spans="1:17" ht="10.8" thickTop="1">
      <c r="A128" s="971" t="s">
        <v>1226</v>
      </c>
      <c r="B128" s="951"/>
      <c r="C128" s="978">
        <v>0</v>
      </c>
      <c r="D128" s="978">
        <v>3.1999945640563965E-3</v>
      </c>
      <c r="E128" s="978">
        <v>3.200531005859375E-3</v>
      </c>
      <c r="F128" s="978">
        <v>-9.9999457597732544E-4</v>
      </c>
      <c r="G128" s="979">
        <v>2.201080322265625E-3</v>
      </c>
      <c r="H128" s="954"/>
      <c r="I128" s="980">
        <v>0</v>
      </c>
      <c r="J128" s="981">
        <v>0</v>
      </c>
      <c r="K128" s="978">
        <v>4.9000084400177002E-3</v>
      </c>
      <c r="L128" s="981">
        <v>-1.7000138759613037E-3</v>
      </c>
      <c r="M128" s="982">
        <v>-9.9952220916748047E-3</v>
      </c>
      <c r="N128" s="983"/>
      <c r="O128" s="981">
        <v>8.9952275156974792E-3</v>
      </c>
      <c r="P128" s="1131">
        <v>-5.0952136516571045E-3</v>
      </c>
      <c r="Q128" s="981">
        <v>7.2962939739227295E-3</v>
      </c>
    </row>
    <row r="129" spans="1:18" ht="10.8" thickBot="1">
      <c r="A129" s="1059"/>
      <c r="B129" s="1060"/>
      <c r="C129" s="1061"/>
      <c r="D129" s="1061"/>
      <c r="E129" s="1061"/>
      <c r="F129" s="1061"/>
      <c r="G129" s="1062"/>
      <c r="H129" s="935"/>
      <c r="I129" s="1063"/>
      <c r="J129" s="1064"/>
      <c r="K129" s="1061"/>
      <c r="L129" s="1064"/>
      <c r="M129" s="1061"/>
      <c r="N129" s="1065"/>
      <c r="O129" s="1064"/>
      <c r="P129" s="1135"/>
      <c r="Q129" s="1064"/>
    </row>
    <row r="130" spans="1:18" ht="10.8" thickTop="1">
      <c r="A130" s="1066" t="s">
        <v>7</v>
      </c>
      <c r="B130" s="947"/>
      <c r="C130" s="959"/>
      <c r="D130" s="959"/>
      <c r="E130" s="959"/>
      <c r="F130" s="959"/>
      <c r="G130" s="960"/>
      <c r="H130" s="935"/>
      <c r="I130" s="961"/>
      <c r="J130" s="962"/>
      <c r="K130" s="959"/>
      <c r="L130" s="962"/>
      <c r="M130" s="959"/>
      <c r="N130" s="963"/>
      <c r="O130" s="962"/>
      <c r="P130" s="1128"/>
      <c r="Q130" s="962"/>
    </row>
    <row r="131" spans="1:18">
      <c r="A131" s="940" t="s">
        <v>1227</v>
      </c>
      <c r="B131" s="941"/>
      <c r="C131" s="959">
        <v>3807919889.2400002</v>
      </c>
      <c r="D131" s="959">
        <v>66976287.516100004</v>
      </c>
      <c r="E131" s="959">
        <v>3874896176.7561002</v>
      </c>
      <c r="F131" s="959">
        <v>-307875.69</v>
      </c>
      <c r="G131" s="960">
        <v>3874588301.0661001</v>
      </c>
      <c r="H131" s="935"/>
      <c r="I131" s="961">
        <v>3807919889.2399998</v>
      </c>
      <c r="J131" s="962">
        <v>0</v>
      </c>
      <c r="K131" s="959">
        <v>66976287.517100006</v>
      </c>
      <c r="L131" s="962">
        <v>-1.0000020265579224E-3</v>
      </c>
      <c r="M131" s="959">
        <v>-307875.69</v>
      </c>
      <c r="N131" s="963" t="s">
        <v>1223</v>
      </c>
      <c r="O131" s="962">
        <v>0</v>
      </c>
      <c r="P131" s="959">
        <v>3874588301.0671</v>
      </c>
      <c r="Q131" s="962">
        <v>-9.9945068359375E-4</v>
      </c>
    </row>
    <row r="132" spans="1:18">
      <c r="A132" s="940" t="s">
        <v>1228</v>
      </c>
      <c r="B132" s="941"/>
      <c r="C132" s="959">
        <v>251929247.00000003</v>
      </c>
      <c r="D132" s="959">
        <v>0</v>
      </c>
      <c r="E132" s="959">
        <v>251929247.00000003</v>
      </c>
      <c r="F132" s="959">
        <v>0</v>
      </c>
      <c r="G132" s="960">
        <v>251929247.00000003</v>
      </c>
      <c r="H132" s="935"/>
      <c r="I132" s="961">
        <v>251929247</v>
      </c>
      <c r="J132" s="962">
        <v>0</v>
      </c>
      <c r="K132" s="959"/>
      <c r="L132" s="962"/>
      <c r="M132" s="959"/>
      <c r="N132" s="963"/>
      <c r="O132" s="962"/>
      <c r="P132" s="959">
        <v>251929247</v>
      </c>
      <c r="Q132" s="962">
        <v>0</v>
      </c>
    </row>
    <row r="133" spans="1:18">
      <c r="A133" s="1067" t="s">
        <v>826</v>
      </c>
      <c r="B133" s="1068"/>
      <c r="C133" s="1069">
        <v>51578051.490000002</v>
      </c>
      <c r="D133" s="959">
        <v>0</v>
      </c>
      <c r="E133" s="959">
        <v>51578051.490000002</v>
      </c>
      <c r="F133" s="959">
        <v>0</v>
      </c>
      <c r="G133" s="960">
        <v>51578051.490000002</v>
      </c>
      <c r="H133" s="935"/>
      <c r="I133" s="961">
        <v>51578051.490000002</v>
      </c>
      <c r="J133" s="962">
        <v>0</v>
      </c>
      <c r="K133" s="959"/>
      <c r="L133" s="962"/>
      <c r="M133" s="959"/>
      <c r="N133" s="963"/>
      <c r="O133" s="962"/>
      <c r="P133" s="959">
        <v>51578051.490000002</v>
      </c>
      <c r="Q133" s="962">
        <v>0</v>
      </c>
    </row>
    <row r="134" spans="1:18">
      <c r="A134" s="940" t="s">
        <v>1229</v>
      </c>
      <c r="B134" s="965"/>
      <c r="C134" s="959">
        <v>0</v>
      </c>
      <c r="D134" s="959">
        <v>0</v>
      </c>
      <c r="E134" s="959">
        <v>0</v>
      </c>
      <c r="F134" s="959">
        <v>0</v>
      </c>
      <c r="G134" s="960">
        <v>0</v>
      </c>
      <c r="H134" s="935"/>
      <c r="I134" s="961"/>
      <c r="J134" s="962">
        <v>0</v>
      </c>
      <c r="K134" s="959"/>
      <c r="L134" s="962"/>
      <c r="M134" s="959"/>
      <c r="N134" s="963"/>
      <c r="O134" s="962"/>
      <c r="P134" s="959">
        <v>0</v>
      </c>
      <c r="Q134" s="962">
        <v>0</v>
      </c>
    </row>
    <row r="135" spans="1:18">
      <c r="A135" s="950"/>
      <c r="B135" s="1001" t="s">
        <v>1230</v>
      </c>
      <c r="C135" s="991">
        <v>4111427187.73</v>
      </c>
      <c r="D135" s="991">
        <v>66976287.516100004</v>
      </c>
      <c r="E135" s="991">
        <v>4178403475.2460999</v>
      </c>
      <c r="F135" s="991">
        <v>-307875.69</v>
      </c>
      <c r="G135" s="992">
        <v>4178095599.5560999</v>
      </c>
      <c r="H135" s="954"/>
      <c r="I135" s="993">
        <v>4111427187.7299995</v>
      </c>
      <c r="J135" s="994">
        <v>0</v>
      </c>
      <c r="K135" s="991">
        <v>66976287.517100006</v>
      </c>
      <c r="L135" s="994">
        <v>-1.0000020265579224E-3</v>
      </c>
      <c r="M135" s="995">
        <v>-307875.69</v>
      </c>
      <c r="N135" s="996"/>
      <c r="O135" s="994">
        <v>0</v>
      </c>
      <c r="P135" s="995">
        <v>4178095599.5570993</v>
      </c>
      <c r="Q135" s="994">
        <v>-9.9945068359375E-4</v>
      </c>
    </row>
    <row r="136" spans="1:18">
      <c r="A136" s="940"/>
      <c r="B136" s="941" t="s">
        <v>8</v>
      </c>
      <c r="C136" s="966">
        <v>3602062772.75</v>
      </c>
      <c r="D136" s="966">
        <v>65048183.295400009</v>
      </c>
      <c r="E136" s="966">
        <v>3667110956.0454001</v>
      </c>
      <c r="F136" s="1070">
        <v>-421606.09</v>
      </c>
      <c r="G136" s="967">
        <v>3666689349.9554</v>
      </c>
      <c r="H136" s="935"/>
      <c r="I136" s="968">
        <v>3602062772.75</v>
      </c>
      <c r="J136" s="969">
        <v>0</v>
      </c>
      <c r="K136" s="966">
        <v>65049797.634399995</v>
      </c>
      <c r="L136" s="969">
        <v>-1614.3389999866486</v>
      </c>
      <c r="M136" s="966">
        <v>-421601.08999999997</v>
      </c>
      <c r="N136" s="970" t="s">
        <v>1223</v>
      </c>
      <c r="O136" s="969">
        <v>-5.0000000000582077</v>
      </c>
      <c r="P136" s="966">
        <v>3666690969.2943997</v>
      </c>
      <c r="Q136" s="969">
        <v>-1619.33899974823</v>
      </c>
    </row>
    <row r="137" spans="1:18">
      <c r="A137" s="950" t="s">
        <v>1231</v>
      </c>
      <c r="B137" s="984"/>
      <c r="C137" s="991">
        <v>509364414.98000002</v>
      </c>
      <c r="D137" s="991">
        <v>1928104.2206999958</v>
      </c>
      <c r="E137" s="991">
        <v>511292519.20069981</v>
      </c>
      <c r="F137" s="991">
        <v>113730.40000000002</v>
      </c>
      <c r="G137" s="992">
        <v>511406249.6006999</v>
      </c>
      <c r="H137" s="954"/>
      <c r="I137" s="993">
        <v>509364414.97999954</v>
      </c>
      <c r="J137" s="994">
        <v>4.76837158203125E-7</v>
      </c>
      <c r="K137" s="991">
        <v>1926489.8827000111</v>
      </c>
      <c r="L137" s="994">
        <v>1614.337999984622</v>
      </c>
      <c r="M137" s="995">
        <v>113725.39999999997</v>
      </c>
      <c r="N137" s="996"/>
      <c r="O137" s="994">
        <v>5.0000000000582077</v>
      </c>
      <c r="P137" s="995">
        <v>511404630.26269954</v>
      </c>
      <c r="Q137" s="994">
        <v>1619.338000357151</v>
      </c>
    </row>
    <row r="138" spans="1:18">
      <c r="A138" s="997" t="s">
        <v>1232</v>
      </c>
      <c r="B138" s="965"/>
      <c r="C138" s="966"/>
      <c r="D138" s="966"/>
      <c r="E138" s="966"/>
      <c r="F138" s="966"/>
      <c r="G138" s="967"/>
      <c r="H138" s="935"/>
      <c r="I138" s="968"/>
      <c r="J138" s="969"/>
      <c r="K138" s="966"/>
      <c r="L138" s="969"/>
      <c r="M138" s="966"/>
      <c r="N138" s="970"/>
      <c r="O138" s="969"/>
      <c r="P138" s="966"/>
      <c r="Q138" s="969"/>
    </row>
    <row r="139" spans="1:18">
      <c r="A139" s="1067" t="s">
        <v>1233</v>
      </c>
      <c r="B139" s="1068"/>
      <c r="C139" s="1069">
        <v>1110282.6099999999</v>
      </c>
      <c r="D139" s="966">
        <v>-581507.06269999989</v>
      </c>
      <c r="E139" s="959">
        <v>528775.54729999998</v>
      </c>
      <c r="F139" s="959">
        <v>4865.6199999999972</v>
      </c>
      <c r="G139" s="960">
        <v>533641.16729999997</v>
      </c>
      <c r="H139" s="935"/>
      <c r="I139" s="961">
        <v>1110282.6100000001</v>
      </c>
      <c r="J139" s="962">
        <v>0</v>
      </c>
      <c r="K139" s="959">
        <v>-581507.06319999998</v>
      </c>
      <c r="L139" s="962">
        <v>5.0000008195638657E-4</v>
      </c>
      <c r="M139" s="959">
        <v>4865.6199999999808</v>
      </c>
      <c r="N139" s="963" t="s">
        <v>1223</v>
      </c>
      <c r="O139" s="962">
        <v>1.6370904631912708E-11</v>
      </c>
      <c r="P139" s="959">
        <v>533641.16680000012</v>
      </c>
      <c r="Q139" s="962">
        <v>4.9999984912574291E-4</v>
      </c>
    </row>
    <row r="140" spans="1:18">
      <c r="A140" s="1067" t="s">
        <v>1234</v>
      </c>
      <c r="B140" s="1068"/>
      <c r="C140" s="1069">
        <v>14509458.540000001</v>
      </c>
      <c r="D140" s="959">
        <v>31796.162900000003</v>
      </c>
      <c r="E140" s="959">
        <v>14541254.702900002</v>
      </c>
      <c r="F140" s="959">
        <v>-667307.06999999995</v>
      </c>
      <c r="G140" s="960">
        <v>13873947.632900001</v>
      </c>
      <c r="H140" s="935"/>
      <c r="I140" s="961">
        <v>14509458.539999999</v>
      </c>
      <c r="J140" s="962">
        <v>0</v>
      </c>
      <c r="K140" s="959">
        <v>31795.012900000002</v>
      </c>
      <c r="L140" s="962">
        <v>1.1500000000014552</v>
      </c>
      <c r="M140" s="959">
        <v>-667307.06999999995</v>
      </c>
      <c r="N140" s="963" t="s">
        <v>1223</v>
      </c>
      <c r="O140" s="962">
        <v>0</v>
      </c>
      <c r="P140" s="959">
        <v>13873946.482899999</v>
      </c>
      <c r="Q140" s="962">
        <v>1.1500000022351742</v>
      </c>
      <c r="R140" s="898">
        <v>4326937.1399999997</v>
      </c>
    </row>
    <row r="141" spans="1:18">
      <c r="A141" s="971"/>
      <c r="B141" s="1001" t="s">
        <v>1235</v>
      </c>
      <c r="C141" s="991">
        <v>15619741.15</v>
      </c>
      <c r="D141" s="991">
        <v>-549710.8997999999</v>
      </c>
      <c r="E141" s="991">
        <v>15070030.250200002</v>
      </c>
      <c r="F141" s="991">
        <v>-662441.44999999995</v>
      </c>
      <c r="G141" s="992">
        <v>14407588.800200002</v>
      </c>
      <c r="H141" s="954"/>
      <c r="I141" s="993">
        <v>15619741.149999999</v>
      </c>
      <c r="J141" s="994">
        <v>0</v>
      </c>
      <c r="K141" s="991">
        <v>-549712.0503</v>
      </c>
      <c r="L141" s="994">
        <v>1.1505000001052395</v>
      </c>
      <c r="M141" s="995">
        <v>-662441.44999999995</v>
      </c>
      <c r="N141" s="996"/>
      <c r="O141" s="994">
        <v>0</v>
      </c>
      <c r="P141" s="995">
        <v>14407587.649699999</v>
      </c>
      <c r="Q141" s="994">
        <v>1.1505000032484531</v>
      </c>
    </row>
    <row r="142" spans="1:18">
      <c r="A142" s="972" t="s">
        <v>1236</v>
      </c>
      <c r="B142" s="941"/>
      <c r="C142" s="1071">
        <v>524984156.13</v>
      </c>
      <c r="D142" s="1071">
        <v>1378393.320899996</v>
      </c>
      <c r="E142" s="1071">
        <v>526362549.45089978</v>
      </c>
      <c r="F142" s="1071">
        <v>-548711.04999999993</v>
      </c>
      <c r="G142" s="1072">
        <v>525813838.40089989</v>
      </c>
      <c r="H142" s="935"/>
      <c r="I142" s="1073">
        <v>524984156.12999952</v>
      </c>
      <c r="J142" s="1074">
        <v>4.76837158203125E-7</v>
      </c>
      <c r="K142" s="1071">
        <v>1376777.8324000111</v>
      </c>
      <c r="L142" s="1074">
        <v>1615.4884999848437</v>
      </c>
      <c r="M142" s="1075">
        <v>-548716.05000000005</v>
      </c>
      <c r="N142" s="1076"/>
      <c r="O142" s="1074">
        <v>5.0000000001164153</v>
      </c>
      <c r="P142" s="1136">
        <v>525812217.91239953</v>
      </c>
      <c r="Q142" s="1074">
        <v>1620.4885003566742</v>
      </c>
    </row>
    <row r="143" spans="1:18">
      <c r="A143" s="940"/>
      <c r="B143" s="941" t="s">
        <v>1237</v>
      </c>
      <c r="C143" s="966">
        <v>174628756.31999999</v>
      </c>
      <c r="D143" s="966">
        <v>0</v>
      </c>
      <c r="E143" s="966">
        <v>174628756.31999999</v>
      </c>
      <c r="F143" s="966"/>
      <c r="G143" s="967">
        <v>174628756.31999999</v>
      </c>
      <c r="H143" s="935"/>
      <c r="I143" s="968">
        <v>174628756.31999999</v>
      </c>
      <c r="J143" s="969">
        <v>0</v>
      </c>
      <c r="K143" s="966"/>
      <c r="L143" s="969">
        <v>0</v>
      </c>
      <c r="M143" s="966"/>
      <c r="N143" s="970"/>
      <c r="O143" s="969"/>
      <c r="P143" s="1129">
        <v>174628756.31999999</v>
      </c>
      <c r="Q143" s="969">
        <v>0</v>
      </c>
    </row>
    <row r="144" spans="1:18">
      <c r="A144" s="998"/>
      <c r="B144" s="999" t="s">
        <v>1238</v>
      </c>
      <c r="C144" s="966">
        <v>67701044.540000021</v>
      </c>
      <c r="D144" s="966">
        <v>9167151.7281999998</v>
      </c>
      <c r="E144" s="959">
        <v>76868196.268200025</v>
      </c>
      <c r="F144" s="966"/>
      <c r="G144" s="960">
        <v>76868196.268200025</v>
      </c>
      <c r="H144" s="935"/>
      <c r="I144" s="961">
        <v>67701044.540000007</v>
      </c>
      <c r="J144" s="962">
        <v>0</v>
      </c>
      <c r="K144" s="959">
        <v>9167151.7352000009</v>
      </c>
      <c r="L144" s="962">
        <v>-7.0000011473894119E-3</v>
      </c>
      <c r="M144" s="959"/>
      <c r="N144" s="963"/>
      <c r="O144" s="962"/>
      <c r="P144" s="1128">
        <v>76868196.275200009</v>
      </c>
      <c r="Q144" s="962">
        <v>-6.9999843835830688E-3</v>
      </c>
    </row>
    <row r="145" spans="1:17">
      <c r="A145" s="940"/>
      <c r="B145" s="941" t="s">
        <v>1239</v>
      </c>
      <c r="C145" s="966">
        <v>1890000</v>
      </c>
      <c r="D145" s="966">
        <v>0</v>
      </c>
      <c r="E145" s="959">
        <v>1890000</v>
      </c>
      <c r="F145" s="966"/>
      <c r="G145" s="960">
        <v>1890000</v>
      </c>
      <c r="H145" s="935"/>
      <c r="I145" s="961">
        <v>1890000</v>
      </c>
      <c r="J145" s="962">
        <v>0</v>
      </c>
      <c r="K145" s="959"/>
      <c r="L145" s="962"/>
      <c r="M145" s="959"/>
      <c r="N145" s="963"/>
      <c r="O145" s="962"/>
      <c r="P145" s="1128">
        <v>1890000</v>
      </c>
      <c r="Q145" s="962">
        <v>0</v>
      </c>
    </row>
    <row r="146" spans="1:17">
      <c r="A146" s="940"/>
      <c r="B146" s="941" t="s">
        <v>1240</v>
      </c>
      <c r="C146" s="966">
        <v>17061842</v>
      </c>
      <c r="D146" s="959">
        <v>0</v>
      </c>
      <c r="E146" s="959">
        <v>17061842</v>
      </c>
      <c r="F146" s="966"/>
      <c r="G146" s="960">
        <v>17061842</v>
      </c>
      <c r="H146" s="935"/>
      <c r="I146" s="961">
        <v>17061842</v>
      </c>
      <c r="J146" s="962">
        <v>0</v>
      </c>
      <c r="K146" s="959"/>
      <c r="L146" s="962"/>
      <c r="M146" s="959"/>
      <c r="N146" s="963"/>
      <c r="O146" s="962"/>
      <c r="P146" s="1128">
        <v>17061842</v>
      </c>
      <c r="Q146" s="962">
        <v>0</v>
      </c>
    </row>
    <row r="147" spans="1:17">
      <c r="A147" s="940"/>
      <c r="B147" s="941" t="s">
        <v>1241</v>
      </c>
      <c r="C147" s="966">
        <v>9469929.379999999</v>
      </c>
      <c r="D147" s="966">
        <v>1446607.5331000001</v>
      </c>
      <c r="E147" s="959">
        <v>10916536.913099999</v>
      </c>
      <c r="F147" s="966">
        <v>-660742.67999999993</v>
      </c>
      <c r="G147" s="960">
        <v>10255794.233099999</v>
      </c>
      <c r="H147" s="935"/>
      <c r="I147" s="961">
        <v>9469929.3800000008</v>
      </c>
      <c r="J147" s="962">
        <v>0</v>
      </c>
      <c r="K147" s="959">
        <v>1446607.5321</v>
      </c>
      <c r="L147" s="962">
        <v>1.0000001639127731E-3</v>
      </c>
      <c r="M147" s="959">
        <v>-660742.67999999993</v>
      </c>
      <c r="N147" s="963" t="s">
        <v>1223</v>
      </c>
      <c r="O147" s="962">
        <v>0</v>
      </c>
      <c r="P147" s="1128">
        <v>10255794.232100001</v>
      </c>
      <c r="Q147" s="962">
        <v>9.999983012676239E-4</v>
      </c>
    </row>
    <row r="148" spans="1:17">
      <c r="A148" s="972" t="s">
        <v>1242</v>
      </c>
      <c r="B148" s="941"/>
      <c r="C148" s="991">
        <v>270751572.24000001</v>
      </c>
      <c r="D148" s="991">
        <v>10613759.261299999</v>
      </c>
      <c r="E148" s="991">
        <v>281365331.50130004</v>
      </c>
      <c r="F148" s="991">
        <v>-660742.67999999993</v>
      </c>
      <c r="G148" s="992">
        <v>280704588.82130003</v>
      </c>
      <c r="H148" s="935"/>
      <c r="I148" s="993">
        <v>270751572.24000001</v>
      </c>
      <c r="J148" s="994">
        <v>0</v>
      </c>
      <c r="K148" s="991">
        <v>10613759.2673</v>
      </c>
      <c r="L148" s="994">
        <v>-6.0000009834766388E-3</v>
      </c>
      <c r="M148" s="995">
        <v>-660742.67999999993</v>
      </c>
      <c r="N148" s="996"/>
      <c r="O148" s="994">
        <v>0</v>
      </c>
      <c r="P148" s="1132">
        <v>280704588.82730001</v>
      </c>
      <c r="Q148" s="994">
        <v>-5.9999823570251465E-3</v>
      </c>
    </row>
    <row r="149" spans="1:17">
      <c r="A149" s="972" t="s">
        <v>1243</v>
      </c>
      <c r="B149" s="941"/>
      <c r="C149" s="978">
        <v>254232583.88999999</v>
      </c>
      <c r="D149" s="978">
        <v>-9235365.9404000044</v>
      </c>
      <c r="E149" s="978">
        <v>244997217.94959974</v>
      </c>
      <c r="F149" s="978">
        <v>112031.63</v>
      </c>
      <c r="G149" s="979">
        <v>245109249.57959986</v>
      </c>
      <c r="H149" s="935"/>
      <c r="I149" s="980">
        <v>254232583.88999951</v>
      </c>
      <c r="J149" s="981">
        <v>4.76837158203125E-7</v>
      </c>
      <c r="K149" s="978">
        <v>-9236981.4348999895</v>
      </c>
      <c r="L149" s="981">
        <v>1615.4944999851286</v>
      </c>
      <c r="M149" s="982">
        <v>112026.62999999989</v>
      </c>
      <c r="N149" s="983"/>
      <c r="O149" s="981">
        <v>5.0000000001164153</v>
      </c>
      <c r="P149" s="1131">
        <v>245107629.08509952</v>
      </c>
      <c r="Q149" s="981">
        <v>1620.4945003390312</v>
      </c>
    </row>
    <row r="150" spans="1:17">
      <c r="A150" s="1077"/>
      <c r="B150" s="1078" t="s">
        <v>1244</v>
      </c>
      <c r="C150" s="1079">
        <v>-50358816.390000001</v>
      </c>
      <c r="D150" s="1079">
        <v>0</v>
      </c>
      <c r="E150" s="1070">
        <v>-50358816.390000001</v>
      </c>
      <c r="F150" s="1079">
        <v>0</v>
      </c>
      <c r="G150" s="1080">
        <v>-50358816.390000001</v>
      </c>
      <c r="H150" s="935"/>
      <c r="I150" s="1081">
        <v>-50358816.390000001</v>
      </c>
      <c r="J150" s="1082">
        <v>0</v>
      </c>
      <c r="K150" s="1070"/>
      <c r="L150" s="1082">
        <v>0</v>
      </c>
      <c r="M150" s="1070"/>
      <c r="N150" s="1083"/>
      <c r="O150" s="1082"/>
      <c r="P150" s="1137">
        <v>-50358816.390000001</v>
      </c>
      <c r="Q150" s="1082">
        <v>0</v>
      </c>
    </row>
    <row r="151" spans="1:17">
      <c r="A151" s="1077"/>
      <c r="B151" s="1078" t="s">
        <v>1245</v>
      </c>
      <c r="C151" s="1084">
        <v>203873767.5</v>
      </c>
      <c r="D151" s="1084">
        <v>-9235365.9404000044</v>
      </c>
      <c r="E151" s="1084">
        <v>194638401.55959976</v>
      </c>
      <c r="F151" s="1084">
        <v>112031.63</v>
      </c>
      <c r="G151" s="1085">
        <v>194750433.18959987</v>
      </c>
      <c r="H151" s="935"/>
      <c r="I151" s="1086">
        <v>203873767.49999952</v>
      </c>
      <c r="J151" s="1087">
        <v>4.76837158203125E-7</v>
      </c>
      <c r="K151" s="1084">
        <v>-9236981.4348999895</v>
      </c>
      <c r="L151" s="1087">
        <v>1615.4944999851286</v>
      </c>
      <c r="M151" s="1088">
        <v>112026.62999999989</v>
      </c>
      <c r="N151" s="1089"/>
      <c r="O151" s="1087">
        <v>5.0000000001164153</v>
      </c>
      <c r="P151" s="1138">
        <v>194748812.69509953</v>
      </c>
      <c r="Q151" s="1087">
        <v>1620.4945003390312</v>
      </c>
    </row>
    <row r="152" spans="1:17">
      <c r="A152" s="1090"/>
      <c r="B152" s="1078" t="s">
        <v>1246</v>
      </c>
      <c r="C152" s="1070">
        <v>0</v>
      </c>
      <c r="D152" s="1070">
        <v>0</v>
      </c>
      <c r="E152" s="1070">
        <v>0</v>
      </c>
      <c r="F152" s="1070">
        <v>-923536.59404000046</v>
      </c>
      <c r="G152" s="1091">
        <v>-923536.59404000046</v>
      </c>
      <c r="H152" s="935"/>
      <c r="I152" s="1081"/>
      <c r="J152" s="1082"/>
      <c r="K152" s="1070"/>
      <c r="L152" s="1082">
        <v>0</v>
      </c>
      <c r="M152" s="1070">
        <v>-923536.6</v>
      </c>
      <c r="N152" s="1083" t="s">
        <v>1223</v>
      </c>
      <c r="O152" s="1082">
        <v>5.9599995147436857E-3</v>
      </c>
      <c r="P152" s="1137">
        <v>-923536.6</v>
      </c>
      <c r="Q152" s="1082">
        <v>5.9599995147436857E-3</v>
      </c>
    </row>
    <row r="153" spans="1:17" ht="10.8" thickBot="1">
      <c r="A153" s="1092"/>
      <c r="B153" s="1093" t="s">
        <v>1247</v>
      </c>
      <c r="C153" s="1094">
        <v>203873767.5</v>
      </c>
      <c r="D153" s="1094">
        <v>-9235365.9404000044</v>
      </c>
      <c r="E153" s="1094">
        <v>194638401.55959976</v>
      </c>
      <c r="F153" s="1094">
        <v>1035568.2240400005</v>
      </c>
      <c r="G153" s="1095">
        <v>195673969.78363988</v>
      </c>
      <c r="H153" s="935"/>
      <c r="I153" s="1096">
        <v>203873767.49999952</v>
      </c>
      <c r="J153" s="1097">
        <v>4.76837158203125E-7</v>
      </c>
      <c r="K153" s="1094">
        <v>-9236981.4348999895</v>
      </c>
      <c r="L153" s="1097">
        <v>1615.4944999851286</v>
      </c>
      <c r="M153" s="1098">
        <v>1035563.2299999999</v>
      </c>
      <c r="N153" s="1099"/>
      <c r="O153" s="1097">
        <v>4.9940400006016716</v>
      </c>
      <c r="P153" s="1139">
        <v>195672349.29509953</v>
      </c>
      <c r="Q153" s="1097">
        <v>1620.4885403513908</v>
      </c>
    </row>
    <row r="154" spans="1:17" ht="10.8" thickTop="1">
      <c r="A154" s="972" t="s">
        <v>1248</v>
      </c>
      <c r="B154" s="965"/>
      <c r="C154" s="942">
        <v>2310262894.7800002</v>
      </c>
      <c r="D154" s="942">
        <v>8311058.29</v>
      </c>
      <c r="E154" s="942">
        <v>2318573953.0700002</v>
      </c>
      <c r="F154" s="942">
        <v>-1137588.4099999999</v>
      </c>
      <c r="G154" s="943">
        <v>2317436364.6600003</v>
      </c>
      <c r="H154" s="935"/>
      <c r="I154" s="944">
        <v>2310262894.7800002</v>
      </c>
      <c r="J154" s="945">
        <v>0</v>
      </c>
      <c r="K154" s="942">
        <v>8311058.29</v>
      </c>
      <c r="L154" s="945">
        <v>0</v>
      </c>
      <c r="M154" s="942">
        <v>-1137588.4099999999</v>
      </c>
      <c r="N154" s="946"/>
      <c r="O154" s="945">
        <v>0</v>
      </c>
      <c r="P154" s="1127">
        <v>2317436364.6600003</v>
      </c>
      <c r="Q154" s="945">
        <v>0</v>
      </c>
    </row>
    <row r="155" spans="1:17">
      <c r="A155" s="972" t="s">
        <v>1249</v>
      </c>
      <c r="B155" s="965"/>
      <c r="C155" s="942">
        <v>0</v>
      </c>
      <c r="D155" s="942"/>
      <c r="E155" s="942">
        <v>0</v>
      </c>
      <c r="F155" s="942"/>
      <c r="G155" s="943">
        <v>0</v>
      </c>
      <c r="H155" s="935"/>
      <c r="I155" s="944"/>
      <c r="J155" s="945"/>
      <c r="K155" s="942"/>
      <c r="L155" s="945"/>
      <c r="M155" s="942"/>
      <c r="N155" s="946"/>
      <c r="O155" s="945"/>
      <c r="P155" s="1127">
        <v>0</v>
      </c>
      <c r="Q155" s="945">
        <v>0</v>
      </c>
    </row>
    <row r="156" spans="1:17">
      <c r="A156" s="972" t="s">
        <v>1250</v>
      </c>
      <c r="B156" s="965"/>
      <c r="C156" s="942">
        <v>0</v>
      </c>
      <c r="D156" s="942">
        <v>0</v>
      </c>
      <c r="E156" s="942">
        <v>0</v>
      </c>
      <c r="F156" s="942">
        <v>0</v>
      </c>
      <c r="G156" s="943">
        <v>0</v>
      </c>
      <c r="H156" s="935"/>
      <c r="I156" s="944"/>
      <c r="J156" s="945"/>
      <c r="K156" s="942"/>
      <c r="L156" s="945"/>
      <c r="M156" s="942"/>
      <c r="N156" s="946"/>
      <c r="O156" s="945"/>
      <c r="P156" s="1127">
        <v>0</v>
      </c>
      <c r="Q156" s="945">
        <v>0</v>
      </c>
    </row>
    <row r="157" spans="1:17">
      <c r="A157" s="972" t="s">
        <v>1251</v>
      </c>
      <c r="B157" s="965"/>
      <c r="C157" s="942">
        <v>0</v>
      </c>
      <c r="D157" s="942"/>
      <c r="E157" s="942">
        <v>0</v>
      </c>
      <c r="F157" s="942"/>
      <c r="G157" s="943">
        <v>0</v>
      </c>
      <c r="H157" s="935"/>
      <c r="I157" s="944"/>
      <c r="J157" s="945"/>
      <c r="K157" s="942"/>
      <c r="L157" s="945"/>
      <c r="M157" s="942"/>
      <c r="N157" s="946"/>
      <c r="O157" s="945"/>
      <c r="P157" s="1127">
        <v>0</v>
      </c>
      <c r="Q157" s="945">
        <v>0</v>
      </c>
    </row>
    <row r="158" spans="1:17">
      <c r="A158" s="972" t="s">
        <v>785</v>
      </c>
      <c r="B158" s="965"/>
      <c r="C158" s="966">
        <v>-147198937.40000001</v>
      </c>
      <c r="D158" s="966"/>
      <c r="E158" s="942">
        <v>-147198937.40000001</v>
      </c>
      <c r="F158" s="966"/>
      <c r="G158" s="967">
        <v>-147198937.40000001</v>
      </c>
      <c r="H158" s="935"/>
      <c r="I158" s="944">
        <v>-147198937.39999962</v>
      </c>
      <c r="J158" s="945"/>
      <c r="K158" s="942"/>
      <c r="L158" s="945"/>
      <c r="M158" s="942"/>
      <c r="N158" s="946"/>
      <c r="O158" s="945"/>
      <c r="P158" s="1127">
        <v>-147198937.39999962</v>
      </c>
      <c r="Q158" s="945">
        <v>-3.8743019104003906E-7</v>
      </c>
    </row>
    <row r="159" spans="1:17">
      <c r="A159" s="972" t="s">
        <v>1252</v>
      </c>
      <c r="B159" s="965"/>
      <c r="C159" s="942"/>
      <c r="D159" s="942"/>
      <c r="E159" s="966">
        <v>0</v>
      </c>
      <c r="F159" s="942"/>
      <c r="G159" s="943">
        <v>0</v>
      </c>
      <c r="H159" s="935"/>
      <c r="I159" s="968"/>
      <c r="J159" s="969"/>
      <c r="K159" s="966"/>
      <c r="L159" s="969"/>
      <c r="M159" s="966"/>
      <c r="N159" s="970"/>
      <c r="O159" s="969"/>
      <c r="P159" s="1129">
        <v>0</v>
      </c>
      <c r="Q159" s="969">
        <v>0</v>
      </c>
    </row>
    <row r="160" spans="1:17">
      <c r="A160" s="972" t="s">
        <v>1253</v>
      </c>
      <c r="B160" s="965"/>
      <c r="C160" s="959"/>
      <c r="D160" s="959"/>
      <c r="E160" s="959"/>
      <c r="F160" s="959"/>
      <c r="G160" s="960"/>
      <c r="H160" s="935"/>
      <c r="I160" s="961"/>
      <c r="J160" s="962"/>
      <c r="K160" s="959"/>
      <c r="L160" s="962"/>
      <c r="M160" s="959"/>
      <c r="N160" s="963"/>
      <c r="O160" s="962"/>
      <c r="P160" s="1128"/>
      <c r="Q160" s="962"/>
    </row>
    <row r="161" spans="1:17" ht="10.8" thickBot="1">
      <c r="A161" s="1100"/>
      <c r="B161" s="1101"/>
      <c r="C161" s="1094">
        <v>2366937724.8800001</v>
      </c>
      <c r="D161" s="1094">
        <v>-924307.65040000435</v>
      </c>
      <c r="E161" s="1094">
        <v>2366013417.2296</v>
      </c>
      <c r="F161" s="1094">
        <v>-102020.18595999945</v>
      </c>
      <c r="G161" s="1095">
        <v>2365911397.0436401</v>
      </c>
      <c r="H161" s="935"/>
      <c r="I161" s="1096">
        <v>2366937724.8800001</v>
      </c>
      <c r="J161" s="1097">
        <v>0</v>
      </c>
      <c r="K161" s="1094">
        <v>-925923.14489998948</v>
      </c>
      <c r="L161" s="1097">
        <v>1615.4944999851286</v>
      </c>
      <c r="M161" s="1098">
        <v>-102025.18000000005</v>
      </c>
      <c r="N161" s="1099"/>
      <c r="O161" s="1097">
        <v>4.9940400006016716</v>
      </c>
      <c r="P161" s="1139">
        <v>2365909776.5551004</v>
      </c>
      <c r="Q161" s="1097">
        <v>1620.4885396957397</v>
      </c>
    </row>
    <row r="162" spans="1:17" ht="10.8" thickTop="1">
      <c r="A162" s="972" t="s">
        <v>1254</v>
      </c>
      <c r="B162" s="965"/>
      <c r="C162" s="959"/>
      <c r="D162" s="959"/>
      <c r="E162" s="959"/>
      <c r="F162" s="959"/>
      <c r="G162" s="960"/>
      <c r="H162" s="935"/>
      <c r="I162" s="961"/>
      <c r="J162" s="962"/>
      <c r="K162" s="959"/>
      <c r="L162" s="962"/>
      <c r="M162" s="959"/>
      <c r="N162" s="963"/>
      <c r="O162" s="962"/>
      <c r="P162" s="1128"/>
      <c r="Q162" s="962"/>
    </row>
    <row r="163" spans="1:17">
      <c r="A163" s="972" t="s">
        <v>1255</v>
      </c>
      <c r="B163" s="965"/>
      <c r="C163" s="959" t="s">
        <v>1378</v>
      </c>
      <c r="D163" s="959"/>
      <c r="E163" s="966"/>
      <c r="F163" s="959"/>
      <c r="G163" s="960">
        <v>-13302257.449999999</v>
      </c>
      <c r="H163" s="935"/>
      <c r="I163" s="968"/>
      <c r="J163" s="969"/>
      <c r="K163" s="966"/>
      <c r="L163" s="969"/>
      <c r="M163" s="966"/>
      <c r="N163" s="970"/>
      <c r="O163" s="969"/>
      <c r="P163" s="1129"/>
      <c r="Q163" s="969"/>
    </row>
    <row r="164" spans="1:17">
      <c r="A164" s="972"/>
      <c r="B164" s="965"/>
      <c r="C164" s="959" t="s">
        <v>1379</v>
      </c>
      <c r="D164" s="959"/>
      <c r="E164" s="966"/>
      <c r="F164" s="959"/>
      <c r="G164" s="960">
        <v>-11307462.029999999</v>
      </c>
      <c r="H164" s="935"/>
      <c r="I164" s="968"/>
      <c r="J164" s="969"/>
      <c r="K164" s="966"/>
      <c r="L164" s="969"/>
      <c r="M164" s="966"/>
      <c r="N164" s="970"/>
      <c r="O164" s="969"/>
      <c r="P164" s="1129"/>
      <c r="Q164" s="969"/>
    </row>
    <row r="165" spans="1:17">
      <c r="A165" s="972"/>
      <c r="B165" s="965"/>
      <c r="C165" s="1102" t="s">
        <v>1258</v>
      </c>
      <c r="D165" s="1103"/>
      <c r="E165" s="959"/>
      <c r="F165" s="959"/>
      <c r="G165" s="1104">
        <v>-1994795.42</v>
      </c>
      <c r="H165" s="935"/>
      <c r="I165" s="961"/>
      <c r="J165" s="962"/>
      <c r="K165" s="959"/>
      <c r="L165" s="962"/>
      <c r="M165" s="959"/>
      <c r="N165" s="963"/>
      <c r="O165" s="962"/>
      <c r="P165" s="1128"/>
      <c r="Q165" s="962"/>
    </row>
    <row r="166" spans="1:17" ht="10.8" thickBot="1">
      <c r="A166" s="1105" t="s">
        <v>1259</v>
      </c>
      <c r="B166" s="1101"/>
      <c r="C166" s="1106"/>
      <c r="D166" s="1106"/>
      <c r="E166" s="1106"/>
      <c r="F166" s="1106"/>
      <c r="G166" s="1107">
        <v>192755637.76959988</v>
      </c>
      <c r="H166" s="935"/>
      <c r="I166" s="1108"/>
      <c r="J166" s="1109"/>
      <c r="K166" s="1106"/>
      <c r="L166" s="1109"/>
      <c r="M166" s="1106"/>
      <c r="N166" s="1110"/>
      <c r="O166" s="1109"/>
      <c r="P166" s="1140"/>
      <c r="Q166" s="1109"/>
    </row>
    <row r="167" spans="1:17" ht="10.8" thickTop="1">
      <c r="A167" s="972" t="s">
        <v>1260</v>
      </c>
      <c r="B167" s="965"/>
      <c r="C167" s="959"/>
      <c r="D167" s="959"/>
      <c r="E167" s="959"/>
      <c r="F167" s="959"/>
      <c r="G167" s="960"/>
      <c r="H167" s="935"/>
      <c r="I167" s="961"/>
      <c r="J167" s="962"/>
      <c r="K167" s="959"/>
      <c r="L167" s="962"/>
      <c r="M167" s="959"/>
      <c r="N167" s="963"/>
      <c r="O167" s="962"/>
      <c r="P167" s="1128"/>
      <c r="Q167" s="962"/>
    </row>
    <row r="168" spans="1:17">
      <c r="A168" s="972" t="s">
        <v>1261</v>
      </c>
      <c r="B168" s="965"/>
      <c r="C168" s="959"/>
      <c r="D168" s="959"/>
      <c r="E168" s="959"/>
      <c r="F168" s="959"/>
      <c r="G168" s="960">
        <v>195673969.78363988</v>
      </c>
      <c r="H168" s="935"/>
      <c r="I168" s="961"/>
      <c r="J168" s="962"/>
      <c r="K168" s="959"/>
      <c r="L168" s="962"/>
      <c r="M168" s="959"/>
      <c r="N168" s="963"/>
      <c r="O168" s="962"/>
      <c r="P168" s="1128"/>
      <c r="Q168" s="962"/>
    </row>
    <row r="169" spans="1:17">
      <c r="A169" s="972" t="s">
        <v>1262</v>
      </c>
      <c r="B169" s="965"/>
      <c r="C169" s="959"/>
      <c r="D169" s="959"/>
      <c r="E169" s="959"/>
      <c r="F169" s="959"/>
      <c r="G169" s="960">
        <v>-923536.59404000046</v>
      </c>
      <c r="H169" s="935"/>
      <c r="I169" s="961"/>
      <c r="J169" s="962"/>
      <c r="K169" s="959"/>
      <c r="L169" s="962"/>
      <c r="M169" s="959"/>
      <c r="N169" s="963"/>
      <c r="O169" s="962"/>
      <c r="P169" s="1128"/>
      <c r="Q169" s="962"/>
    </row>
    <row r="170" spans="1:17" ht="10.8" thickBot="1">
      <c r="A170" s="1105"/>
      <c r="B170" s="1101"/>
      <c r="C170" s="1106"/>
      <c r="D170" s="1106"/>
      <c r="E170" s="1106"/>
      <c r="F170" s="1106"/>
      <c r="G170" s="1107">
        <v>194750433.18959987</v>
      </c>
      <c r="H170" s="935"/>
      <c r="I170" s="1108"/>
      <c r="J170" s="1109"/>
      <c r="K170" s="1106"/>
      <c r="L170" s="1109"/>
      <c r="M170" s="1106"/>
      <c r="N170" s="1110"/>
      <c r="O170" s="1109"/>
      <c r="P170" s="1140"/>
      <c r="Q170" s="1109"/>
    </row>
    <row r="171" spans="1:17" ht="10.8" thickTop="1">
      <c r="A171" s="972" t="s">
        <v>1263</v>
      </c>
      <c r="B171" s="965"/>
      <c r="C171" s="959"/>
      <c r="D171" s="959"/>
      <c r="E171" s="959"/>
      <c r="F171" s="959"/>
      <c r="G171" s="960"/>
      <c r="H171" s="935"/>
      <c r="I171" s="961"/>
      <c r="J171" s="962"/>
      <c r="K171" s="959"/>
      <c r="L171" s="962"/>
      <c r="M171" s="959"/>
      <c r="N171" s="963"/>
      <c r="O171" s="962"/>
      <c r="P171" s="1128"/>
      <c r="Q171" s="962"/>
    </row>
    <row r="172" spans="1:17">
      <c r="A172" s="972" t="s">
        <v>1261</v>
      </c>
      <c r="B172" s="965"/>
      <c r="C172" s="959"/>
      <c r="D172" s="959"/>
      <c r="E172" s="959"/>
      <c r="F172" s="959"/>
      <c r="G172" s="960">
        <v>193679174.36363989</v>
      </c>
      <c r="H172" s="935"/>
      <c r="I172" s="961"/>
      <c r="J172" s="962"/>
      <c r="K172" s="959"/>
      <c r="L172" s="962"/>
      <c r="M172" s="959"/>
      <c r="N172" s="963"/>
      <c r="O172" s="962"/>
      <c r="P172" s="1128"/>
      <c r="Q172" s="962"/>
    </row>
    <row r="173" spans="1:17" s="1151" customFormat="1">
      <c r="A173" s="1142" t="s">
        <v>1262</v>
      </c>
      <c r="B173" s="1143"/>
      <c r="C173" s="1144"/>
      <c r="D173" s="1144"/>
      <c r="E173" s="1144"/>
      <c r="F173" s="1145"/>
      <c r="G173" s="1146">
        <v>-923536.59404000046</v>
      </c>
      <c r="H173" s="1147"/>
      <c r="I173" s="1148"/>
      <c r="J173" s="1149"/>
      <c r="K173" s="1144"/>
      <c r="L173" s="1149"/>
      <c r="M173" s="1144"/>
      <c r="N173" s="1150"/>
      <c r="O173" s="1149"/>
      <c r="P173" s="1144"/>
      <c r="Q173" s="1149"/>
    </row>
    <row r="174" spans="1:17" ht="10.8" thickBot="1">
      <c r="A174" s="1105"/>
      <c r="B174" s="1101"/>
      <c r="C174" s="1106"/>
      <c r="D174" s="1106"/>
      <c r="E174" s="1106"/>
      <c r="F174" s="1111"/>
      <c r="G174" s="1107">
        <v>192755637.76959988</v>
      </c>
      <c r="H174" s="935"/>
      <c r="I174" s="1108"/>
      <c r="J174" s="1109"/>
      <c r="K174" s="1106"/>
      <c r="L174" s="1109"/>
      <c r="M174" s="1106"/>
      <c r="N174" s="1110"/>
      <c r="O174" s="1109"/>
      <c r="P174" s="1140"/>
      <c r="Q174" s="1109"/>
    </row>
    <row r="175" spans="1:17" ht="10.8" thickTop="1">
      <c r="A175" s="972" t="s">
        <v>1264</v>
      </c>
      <c r="B175" s="965"/>
      <c r="C175" s="959"/>
      <c r="D175" s="959"/>
      <c r="E175" s="959"/>
      <c r="F175" s="942"/>
      <c r="G175" s="960"/>
      <c r="H175" s="935"/>
      <c r="I175" s="961"/>
      <c r="J175" s="962"/>
      <c r="K175" s="959"/>
      <c r="L175" s="962"/>
      <c r="M175" s="959"/>
      <c r="N175" s="963"/>
      <c r="O175" s="962"/>
      <c r="P175" s="1128"/>
      <c r="Q175" s="962"/>
    </row>
    <row r="176" spans="1:17">
      <c r="A176" s="972" t="s">
        <v>1265</v>
      </c>
      <c r="B176" s="965"/>
      <c r="C176" s="959">
        <v>0.31855381692826856</v>
      </c>
      <c r="D176" s="959"/>
      <c r="E176" s="959"/>
      <c r="F176" s="942"/>
      <c r="G176" s="960">
        <v>0.30574159055595601</v>
      </c>
      <c r="H176" s="935"/>
      <c r="I176" s="961"/>
      <c r="J176" s="962"/>
      <c r="K176" s="959"/>
      <c r="L176" s="962"/>
      <c r="M176" s="959"/>
      <c r="N176" s="963"/>
      <c r="O176" s="962"/>
      <c r="P176" s="1128"/>
      <c r="Q176" s="962"/>
    </row>
    <row r="177" spans="1:17">
      <c r="A177" s="972" t="s">
        <v>1266</v>
      </c>
      <c r="B177" s="965"/>
      <c r="C177" s="959">
        <v>639997880</v>
      </c>
      <c r="D177" s="959"/>
      <c r="E177" s="959"/>
      <c r="F177" s="942"/>
      <c r="G177" s="960">
        <v>639997880</v>
      </c>
      <c r="H177" s="935"/>
      <c r="I177" s="961"/>
      <c r="J177" s="962"/>
      <c r="K177" s="959"/>
      <c r="L177" s="962"/>
      <c r="M177" s="959"/>
      <c r="N177" s="963"/>
      <c r="O177" s="962"/>
      <c r="P177" s="1128"/>
      <c r="Q177" s="962"/>
    </row>
    <row r="178" spans="1:17" ht="10.8" thickBot="1">
      <c r="A178" s="1112"/>
      <c r="B178" s="1113"/>
      <c r="C178" s="1114"/>
      <c r="D178" s="1114"/>
      <c r="E178" s="1114"/>
      <c r="F178" s="1115"/>
      <c r="G178" s="1116"/>
      <c r="H178" s="935"/>
      <c r="I178" s="1117"/>
      <c r="J178" s="1118"/>
      <c r="K178" s="1114"/>
      <c r="L178" s="1118"/>
      <c r="M178" s="1114"/>
      <c r="N178" s="1119"/>
      <c r="O178" s="1118"/>
      <c r="P178" s="1141"/>
      <c r="Q178" s="1118"/>
    </row>
    <row r="180" spans="1:17" ht="14.4">
      <c r="A180" s="1120"/>
    </row>
    <row r="182" spans="1:17" ht="14.4">
      <c r="A182" s="1120"/>
    </row>
  </sheetData>
  <autoFilter ref="A8:Q178" xr:uid="{65E7CC75-B675-489B-9A53-25C30037EAA8}"/>
  <pageMargins left="0.7" right="0.7" top="0.75" bottom="0.75" header="0.3" footer="0.3"/>
  <pageSetup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D2B3F-82C5-4CA6-8347-669A21EF0C1F}">
  <sheetPr>
    <tabColor rgb="FFC00000"/>
  </sheetPr>
  <dimension ref="A1:S65"/>
  <sheetViews>
    <sheetView workbookViewId="0"/>
  </sheetViews>
  <sheetFormatPr defaultColWidth="9" defaultRowHeight="17.399999999999999" customHeight="1"/>
  <cols>
    <col min="1" max="1" width="2.3984375" style="108" customWidth="1"/>
    <col min="2" max="2" width="4.5" style="108" customWidth="1"/>
    <col min="3" max="3" width="18.8984375" style="108" customWidth="1"/>
    <col min="4" max="4" width="3.3984375" style="108" customWidth="1"/>
    <col min="5" max="5" width="14.19921875" style="108" customWidth="1"/>
    <col min="6" max="6" width="9.69921875" style="108" customWidth="1"/>
    <col min="7" max="7" width="0.8984375" style="108" customWidth="1"/>
    <col min="8" max="8" width="9.69921875" style="108" customWidth="1"/>
    <col min="9" max="9" width="0.8984375" style="108" customWidth="1"/>
    <col min="10" max="10" width="9.69921875" style="108" customWidth="1"/>
    <col min="11" max="11" width="0.8984375" style="108" customWidth="1"/>
    <col min="12" max="12" width="9.69921875" style="126" customWidth="1"/>
    <col min="13" max="14" width="9" style="108"/>
    <col min="15" max="15" width="4.69921875" style="108" customWidth="1"/>
    <col min="16" max="16384" width="9" style="108"/>
  </cols>
  <sheetData>
    <row r="1" spans="1:19" s="113" customFormat="1" ht="17.399999999999999" customHeight="1">
      <c r="A1" s="110" t="s">
        <v>9</v>
      </c>
      <c r="B1" s="110"/>
      <c r="C1" s="110"/>
      <c r="D1" s="111"/>
      <c r="E1" s="111"/>
      <c r="F1" s="111"/>
      <c r="G1" s="111"/>
      <c r="H1" s="111"/>
      <c r="I1" s="111"/>
      <c r="J1" s="112"/>
      <c r="K1" s="111"/>
      <c r="L1" s="100"/>
    </row>
    <row r="2" spans="1:19" s="113" customFormat="1" ht="17.399999999999999" customHeight="1">
      <c r="A2" s="113" t="s">
        <v>74</v>
      </c>
      <c r="B2" s="110"/>
      <c r="C2" s="110"/>
      <c r="D2" s="111"/>
      <c r="E2" s="111"/>
      <c r="F2" s="111"/>
      <c r="G2" s="111"/>
      <c r="H2" s="111"/>
      <c r="I2" s="111"/>
      <c r="J2" s="112"/>
      <c r="K2" s="111"/>
      <c r="L2" s="112"/>
    </row>
    <row r="3" spans="1:19" s="113" customFormat="1" ht="17.399999999999999" customHeight="1">
      <c r="A3" s="96" t="s">
        <v>1317</v>
      </c>
      <c r="B3" s="114"/>
      <c r="C3" s="114"/>
      <c r="H3" s="115"/>
      <c r="J3" s="116"/>
      <c r="L3" s="116"/>
    </row>
    <row r="4" spans="1:19" s="113" customFormat="1" ht="17.399999999999999" customHeight="1">
      <c r="H4" s="115"/>
      <c r="J4" s="116"/>
      <c r="L4" s="116"/>
      <c r="N4" s="115" t="s">
        <v>1325</v>
      </c>
      <c r="P4" s="115" t="s">
        <v>1325</v>
      </c>
      <c r="R4" s="578" t="s">
        <v>1316</v>
      </c>
      <c r="S4" s="578" t="s">
        <v>1316</v>
      </c>
    </row>
    <row r="5" spans="1:19" s="113" customFormat="1" ht="17.399999999999999" customHeight="1">
      <c r="D5" s="117"/>
      <c r="E5" s="117"/>
      <c r="F5" s="98"/>
      <c r="G5" s="98"/>
      <c r="H5" s="98"/>
      <c r="I5" s="98"/>
      <c r="J5" s="93"/>
      <c r="K5" s="98"/>
      <c r="L5" s="100" t="s">
        <v>11</v>
      </c>
      <c r="N5" s="115" t="s">
        <v>1324</v>
      </c>
      <c r="P5" s="115" t="s">
        <v>1324</v>
      </c>
      <c r="R5" s="579" t="s">
        <v>1320</v>
      </c>
      <c r="S5" s="579" t="s">
        <v>1320</v>
      </c>
    </row>
    <row r="6" spans="1:19" s="113" customFormat="1" ht="17.399999999999999" customHeight="1">
      <c r="A6" s="114"/>
      <c r="B6" s="114"/>
      <c r="C6" s="114"/>
      <c r="D6" s="117"/>
      <c r="E6" s="117"/>
      <c r="F6" s="1269" t="s">
        <v>12</v>
      </c>
      <c r="G6" s="1269"/>
      <c r="H6" s="1269"/>
      <c r="I6" s="101"/>
      <c r="J6" s="1269" t="s">
        <v>13</v>
      </c>
      <c r="K6" s="1269"/>
      <c r="L6" s="1269"/>
      <c r="N6" s="115" t="s">
        <v>12</v>
      </c>
      <c r="P6" s="115" t="s">
        <v>1323</v>
      </c>
      <c r="R6" s="579" t="s">
        <v>1109</v>
      </c>
      <c r="S6" s="579" t="s">
        <v>1321</v>
      </c>
    </row>
    <row r="7" spans="1:19" s="113" customFormat="1" ht="17.399999999999999" customHeight="1">
      <c r="A7" s="114"/>
      <c r="B7" s="114"/>
      <c r="C7" s="114"/>
      <c r="D7" s="118"/>
      <c r="E7" s="118"/>
      <c r="F7" s="103">
        <v>2565</v>
      </c>
      <c r="G7" s="104"/>
      <c r="H7" s="103">
        <v>2564</v>
      </c>
      <c r="I7" s="101"/>
      <c r="J7" s="103">
        <v>2565</v>
      </c>
      <c r="K7" s="104"/>
      <c r="L7" s="103">
        <v>2564</v>
      </c>
      <c r="N7" s="103">
        <v>2565</v>
      </c>
      <c r="P7" s="103">
        <v>2565</v>
      </c>
      <c r="R7" s="103">
        <v>2565</v>
      </c>
      <c r="S7" s="103">
        <v>2565</v>
      </c>
    </row>
    <row r="8" spans="1:19" ht="17.399999999999999" customHeight="1">
      <c r="A8" s="97" t="s">
        <v>99</v>
      </c>
      <c r="B8" s="105"/>
      <c r="C8" s="105"/>
      <c r="D8" s="121"/>
      <c r="F8" s="3"/>
      <c r="G8" s="3"/>
      <c r="H8" s="3"/>
      <c r="I8" s="88"/>
      <c r="J8" s="3"/>
      <c r="K8" s="3"/>
      <c r="L8" s="3"/>
      <c r="N8" s="70"/>
      <c r="P8" s="70"/>
    </row>
    <row r="9" spans="1:19" ht="17.399999999999999" customHeight="1">
      <c r="A9" s="105"/>
      <c r="B9" s="105" t="s">
        <v>100</v>
      </c>
      <c r="C9" s="105"/>
      <c r="F9" s="120">
        <v>76717</v>
      </c>
      <c r="G9" s="3"/>
      <c r="H9" s="120">
        <v>48112</v>
      </c>
      <c r="I9" s="88"/>
      <c r="J9" s="120">
        <v>80433</v>
      </c>
      <c r="K9" s="3"/>
      <c r="L9" s="120">
        <v>51296</v>
      </c>
      <c r="N9" s="70">
        <f>'กำไรขาดทุน 9 เดือน (2)'!F10</f>
        <v>195674</v>
      </c>
      <c r="P9" s="70">
        <f>'กำไรขาดทุน 9 เดือน (2)'!J10</f>
        <v>203874</v>
      </c>
      <c r="R9" s="70">
        <f>N9-F9</f>
        <v>118957</v>
      </c>
      <c r="S9" s="70">
        <f>P9-J9</f>
        <v>123441</v>
      </c>
    </row>
    <row r="10" spans="1:19" ht="17.399999999999999" customHeight="1">
      <c r="A10" s="105"/>
      <c r="B10" s="122" t="s">
        <v>71</v>
      </c>
      <c r="C10" s="105"/>
      <c r="D10" s="123"/>
      <c r="F10" s="22">
        <v>-418</v>
      </c>
      <c r="G10" s="10"/>
      <c r="H10" s="22">
        <v>-429</v>
      </c>
      <c r="I10" s="88"/>
      <c r="J10" s="22">
        <v>0</v>
      </c>
      <c r="K10" s="3"/>
      <c r="L10" s="22">
        <v>0</v>
      </c>
      <c r="N10" s="70">
        <f>'กำไรขาดทุน 9 เดือน (2)'!F11</f>
        <v>-924</v>
      </c>
      <c r="P10" s="70">
        <f>'กำไรขาดทุน 9 เดือน (2)'!J11</f>
        <v>0</v>
      </c>
      <c r="R10" s="70">
        <f>N10-F10</f>
        <v>-506</v>
      </c>
      <c r="S10" s="70">
        <f>P10-J10</f>
        <v>0</v>
      </c>
    </row>
    <row r="11" spans="1:19" ht="17.399999999999999" customHeight="1" thickBot="1">
      <c r="A11" s="97" t="s">
        <v>101</v>
      </c>
      <c r="B11" s="101"/>
      <c r="C11" s="105"/>
      <c r="F11" s="23">
        <v>76299</v>
      </c>
      <c r="G11" s="10"/>
      <c r="H11" s="23">
        <v>47683</v>
      </c>
      <c r="I11" s="88"/>
      <c r="J11" s="23">
        <v>80433</v>
      </c>
      <c r="K11" s="3"/>
      <c r="L11" s="23">
        <v>51296</v>
      </c>
      <c r="N11" s="25">
        <f>'กำไรขาดทุน 9 เดือน (2)'!F12</f>
        <v>194750</v>
      </c>
      <c r="P11" s="25">
        <f>'กำไรขาดทุน 9 เดือน (2)'!J12</f>
        <v>203874</v>
      </c>
      <c r="R11" s="25">
        <f>N11-F11</f>
        <v>118451</v>
      </c>
      <c r="S11" s="25">
        <f>P11-J11</f>
        <v>123441</v>
      </c>
    </row>
    <row r="12" spans="1:19" ht="17.399999999999999" customHeight="1">
      <c r="A12" s="97"/>
      <c r="B12" s="101"/>
      <c r="C12" s="105"/>
      <c r="F12" s="10"/>
      <c r="G12" s="10"/>
      <c r="H12" s="10"/>
      <c r="I12" s="88"/>
      <c r="J12" s="10"/>
      <c r="K12" s="3"/>
      <c r="L12" s="3"/>
      <c r="N12" s="70"/>
      <c r="P12" s="70"/>
      <c r="R12" s="70"/>
      <c r="S12" s="70"/>
    </row>
    <row r="13" spans="1:19" ht="17.399999999999999" customHeight="1">
      <c r="A13" s="97" t="s">
        <v>172</v>
      </c>
      <c r="B13" s="105"/>
      <c r="C13" s="105"/>
      <c r="F13" s="10"/>
      <c r="G13" s="10"/>
      <c r="H13" s="10"/>
      <c r="I13" s="88"/>
      <c r="J13" s="10"/>
      <c r="K13" s="3"/>
      <c r="L13" s="3"/>
      <c r="N13" s="70"/>
      <c r="P13" s="70"/>
      <c r="R13" s="70"/>
      <c r="S13" s="70"/>
    </row>
    <row r="14" spans="1:19" ht="17.399999999999999" customHeight="1">
      <c r="A14" s="105"/>
      <c r="B14" s="105" t="s">
        <v>100</v>
      </c>
      <c r="C14" s="105"/>
      <c r="F14" s="10">
        <v>77395</v>
      </c>
      <c r="G14" s="10"/>
      <c r="H14" s="10">
        <v>47796</v>
      </c>
      <c r="I14" s="88"/>
      <c r="J14" s="10">
        <v>80433</v>
      </c>
      <c r="K14" s="3"/>
      <c r="L14" s="120">
        <v>51296</v>
      </c>
      <c r="N14" s="70">
        <f>'กำไรขาดทุน 9 เดือน (2)'!F15</f>
        <v>193878</v>
      </c>
      <c r="P14" s="70">
        <f>'กำไรขาดทุน 9 เดือน (2)'!J15</f>
        <v>203874</v>
      </c>
      <c r="R14" s="70">
        <f t="shared" ref="R14:R16" si="0">N14-F14</f>
        <v>116483</v>
      </c>
      <c r="S14" s="70">
        <f t="shared" ref="S14:S16" si="1">P14-J14</f>
        <v>123441</v>
      </c>
    </row>
    <row r="15" spans="1:19" ht="17.399999999999999" customHeight="1">
      <c r="A15" s="105"/>
      <c r="B15" s="122" t="s">
        <v>71</v>
      </c>
      <c r="C15" s="105"/>
      <c r="D15" s="123"/>
      <c r="F15" s="9">
        <v>-343</v>
      </c>
      <c r="G15" s="10"/>
      <c r="H15" s="9">
        <v>-464</v>
      </c>
      <c r="I15" s="88"/>
      <c r="J15" s="9">
        <v>0</v>
      </c>
      <c r="K15" s="3"/>
      <c r="L15" s="3">
        <v>0</v>
      </c>
      <c r="N15" s="70">
        <f>'กำไรขาดทุน 9 เดือน (2)'!F16</f>
        <v>-1123</v>
      </c>
      <c r="P15" s="70">
        <f>'กำไรขาดทุน 9 เดือน (2)'!J16</f>
        <v>0</v>
      </c>
      <c r="R15" s="70">
        <f t="shared" si="0"/>
        <v>-780</v>
      </c>
      <c r="S15" s="70">
        <f t="shared" si="1"/>
        <v>0</v>
      </c>
    </row>
    <row r="16" spans="1:19" ht="17.399999999999999" customHeight="1" thickBot="1">
      <c r="A16" s="97" t="s">
        <v>101</v>
      </c>
      <c r="B16" s="101"/>
      <c r="C16" s="105"/>
      <c r="F16" s="23">
        <v>77052</v>
      </c>
      <c r="G16" s="3"/>
      <c r="H16" s="23">
        <v>47332</v>
      </c>
      <c r="I16" s="88"/>
      <c r="J16" s="23">
        <v>80433</v>
      </c>
      <c r="K16" s="3"/>
      <c r="L16" s="23">
        <v>51296</v>
      </c>
      <c r="N16" s="25">
        <f>'กำไรขาดทุน 9 เดือน (2)'!F17</f>
        <v>192755</v>
      </c>
      <c r="P16" s="25">
        <f>'กำไรขาดทุน 9 เดือน (2)'!J17</f>
        <v>203874</v>
      </c>
      <c r="R16" s="25">
        <f t="shared" si="0"/>
        <v>115703</v>
      </c>
      <c r="S16" s="25">
        <f t="shared" si="1"/>
        <v>123441</v>
      </c>
    </row>
    <row r="17" spans="1:19" ht="17.399999999999999" customHeight="1">
      <c r="A17" s="101"/>
      <c r="B17" s="105"/>
      <c r="C17" s="107"/>
      <c r="F17" s="3"/>
      <c r="G17" s="3"/>
      <c r="H17" s="3"/>
      <c r="I17" s="88"/>
      <c r="J17" s="3"/>
      <c r="K17" s="3"/>
      <c r="L17" s="3"/>
      <c r="N17" s="70"/>
      <c r="P17" s="70"/>
      <c r="R17" s="70"/>
      <c r="S17" s="70"/>
    </row>
    <row r="18" spans="1:19" ht="17.399999999999999" customHeight="1">
      <c r="A18" s="95" t="s">
        <v>103</v>
      </c>
      <c r="B18" s="105"/>
      <c r="C18" s="105"/>
      <c r="F18" s="3"/>
      <c r="G18" s="3"/>
      <c r="H18" s="3"/>
      <c r="I18" s="88"/>
      <c r="J18" s="3"/>
      <c r="K18" s="3"/>
      <c r="L18" s="3"/>
      <c r="N18" s="70"/>
      <c r="P18" s="70"/>
      <c r="R18" s="70"/>
      <c r="S18" s="70"/>
    </row>
    <row r="19" spans="1:19" ht="17.399999999999999" customHeight="1" thickBot="1">
      <c r="A19" s="105"/>
      <c r="B19" s="105" t="s">
        <v>104</v>
      </c>
      <c r="C19" s="105"/>
      <c r="D19" s="123"/>
      <c r="F19" s="543">
        <v>0.1209300654064544</v>
      </c>
      <c r="G19" s="544"/>
      <c r="H19" s="543">
        <v>0.08</v>
      </c>
      <c r="I19" s="544"/>
      <c r="J19" s="543">
        <v>0.12567695524048514</v>
      </c>
      <c r="K19" s="544"/>
      <c r="L19" s="543">
        <v>8.0150250469532711E-2</v>
      </c>
      <c r="N19" s="546">
        <f>'กำไรขาดทุน 9 เดือน (2)'!F20</f>
        <v>0.30574158044243888</v>
      </c>
      <c r="P19" s="546">
        <f>'กำไรขาดทุน 9 เดือน (2)'!J20</f>
        <v>0.31855412048162651</v>
      </c>
      <c r="R19" s="546">
        <f t="shared" ref="R19" si="2">N19-F19</f>
        <v>0.18481151503598447</v>
      </c>
      <c r="S19" s="546">
        <f t="shared" ref="S19" si="3">P19-J19</f>
        <v>0.19287716524114137</v>
      </c>
    </row>
    <row r="20" spans="1:19" ht="17.399999999999999" customHeight="1" thickBot="1">
      <c r="A20" s="105"/>
      <c r="B20" s="105" t="s">
        <v>105</v>
      </c>
      <c r="C20" s="105"/>
      <c r="F20" s="72">
        <v>639998</v>
      </c>
      <c r="G20" s="3"/>
      <c r="H20" s="72">
        <v>639998</v>
      </c>
      <c r="I20" s="88"/>
      <c r="J20" s="72">
        <v>639998</v>
      </c>
      <c r="K20" s="3"/>
      <c r="L20" s="72">
        <v>639998</v>
      </c>
      <c r="N20" s="72">
        <f>'กำไรขาดทุน 9 เดือน (2)'!F21</f>
        <v>639998</v>
      </c>
      <c r="P20" s="72">
        <f>'กำไรขาดทุน 9 เดือน (2)'!J21</f>
        <v>639998</v>
      </c>
      <c r="R20" s="72">
        <f>N20</f>
        <v>639998</v>
      </c>
      <c r="S20" s="72">
        <f>P20</f>
        <v>639998</v>
      </c>
    </row>
    <row r="29" spans="1:19" ht="17.399999999999999" customHeight="1">
      <c r="A29" s="124"/>
      <c r="L29" s="125"/>
    </row>
    <row r="30" spans="1:19" ht="17.399999999999999" customHeight="1">
      <c r="A30" s="124"/>
      <c r="L30" s="125"/>
    </row>
    <row r="31" spans="1:19" ht="17.399999999999999" customHeight="1">
      <c r="A31" s="124"/>
      <c r="L31" s="125"/>
    </row>
    <row r="32" spans="1:19" ht="17.399999999999999" customHeight="1">
      <c r="A32" s="124"/>
      <c r="L32" s="125"/>
    </row>
    <row r="36" spans="1:12" ht="25.2" customHeight="1"/>
    <row r="37" spans="1:12" ht="13.95" customHeight="1"/>
    <row r="38" spans="1:12" ht="10.050000000000001" customHeight="1"/>
    <row r="39" spans="1:12" ht="13.8" customHeight="1"/>
    <row r="40" spans="1:12" ht="13.95" customHeight="1"/>
    <row r="41" spans="1:12" ht="17.399999999999999" customHeight="1">
      <c r="H41" s="119" t="s">
        <v>41</v>
      </c>
      <c r="I41" s="90"/>
      <c r="J41" s="127"/>
      <c r="K41" s="90"/>
      <c r="L41" s="127"/>
    </row>
    <row r="42" spans="1:12" ht="17.399999999999999" customHeight="1">
      <c r="A42" s="124"/>
      <c r="H42" s="119" t="s">
        <v>98</v>
      </c>
      <c r="I42" s="90"/>
      <c r="J42" s="127"/>
      <c r="K42" s="90"/>
      <c r="L42" s="127"/>
    </row>
    <row r="43" spans="1:12" ht="17.399999999999999" customHeight="1">
      <c r="A43" s="124"/>
    </row>
    <row r="44" spans="1:12" ht="17.399999999999999" customHeight="1">
      <c r="A44" s="108" t="s">
        <v>170</v>
      </c>
      <c r="B44" s="105"/>
      <c r="C44" s="105"/>
      <c r="D44" s="105"/>
      <c r="E44" s="105"/>
      <c r="F44" s="20"/>
      <c r="G44" s="105"/>
      <c r="H44" s="20"/>
      <c r="I44" s="20"/>
      <c r="J44" s="20"/>
      <c r="K44" s="20"/>
      <c r="L44" s="20">
        <v>5</v>
      </c>
    </row>
    <row r="45" spans="1:12" ht="17.399999999999999" customHeight="1">
      <c r="A45" s="124"/>
    </row>
    <row r="47" spans="1:12" ht="17.399999999999999" customHeight="1">
      <c r="A47" s="124"/>
    </row>
    <row r="49" spans="1:1" ht="17.399999999999999" customHeight="1">
      <c r="A49" s="124"/>
    </row>
    <row r="51" spans="1:1" ht="17.399999999999999" customHeight="1">
      <c r="A51" s="124"/>
    </row>
    <row r="53" spans="1:1" ht="17.399999999999999" customHeight="1">
      <c r="A53" s="124"/>
    </row>
    <row r="55" spans="1:1" ht="17.399999999999999" customHeight="1">
      <c r="A55" s="124"/>
    </row>
    <row r="57" spans="1:1" ht="17.399999999999999" customHeight="1">
      <c r="A57" s="124"/>
    </row>
    <row r="59" spans="1:1" ht="17.399999999999999" customHeight="1">
      <c r="A59" s="124"/>
    </row>
    <row r="61" spans="1:1" ht="17.399999999999999" customHeight="1">
      <c r="A61" s="124"/>
    </row>
    <row r="63" spans="1:1" ht="17.399999999999999" customHeight="1">
      <c r="A63" s="124"/>
    </row>
    <row r="65" spans="1:1" ht="17.399999999999999" customHeight="1">
      <c r="A65" s="124"/>
    </row>
  </sheetData>
  <mergeCells count="2">
    <mergeCell ref="F6:H6"/>
    <mergeCell ref="J6:L6"/>
  </mergeCells>
  <pageMargins left="0.78740157480314965" right="0.39370078740157483" top="0.98425196850393704" bottom="0.47244094488188981" header="0.51181102362204722" footer="0.51181102362204722"/>
  <pageSetup paperSize="9" scale="99" fitToWidth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B6C86-A57C-452F-BA52-AD9E0F45BBB1}">
  <sheetPr>
    <tabColor rgb="FFC00000"/>
  </sheetPr>
  <dimension ref="A1:T69"/>
  <sheetViews>
    <sheetView workbookViewId="0"/>
  </sheetViews>
  <sheetFormatPr defaultColWidth="9" defaultRowHeight="17.399999999999999" customHeight="1"/>
  <cols>
    <col min="1" max="1" width="2.59765625" style="105" customWidth="1"/>
    <col min="2" max="2" width="3.59765625" style="105" customWidth="1"/>
    <col min="3" max="3" width="28.59765625" style="105" customWidth="1"/>
    <col min="4" max="4" width="6.59765625" style="105" customWidth="1"/>
    <col min="5" max="5" width="0.8984375" style="105" customWidth="1"/>
    <col min="6" max="6" width="9.8984375" style="105" customWidth="1"/>
    <col min="7" max="7" width="0.8984375" style="105" customWidth="1"/>
    <col min="8" max="8" width="9.8984375" style="106" customWidth="1"/>
    <col min="9" max="9" width="0.8984375" style="105" customWidth="1"/>
    <col min="10" max="10" width="9.8984375" style="109" customWidth="1"/>
    <col min="11" max="11" width="0.8984375" style="105" customWidth="1"/>
    <col min="12" max="12" width="9.8984375" style="109" customWidth="1"/>
    <col min="13" max="15" width="9" style="105"/>
    <col min="16" max="16" width="2.59765625" style="105" customWidth="1"/>
    <col min="17" max="18" width="9.8984375" style="46" customWidth="1"/>
    <col min="19" max="20" width="12" style="105" customWidth="1"/>
    <col min="21" max="16384" width="9" style="105"/>
  </cols>
  <sheetData>
    <row r="1" spans="1:20" s="95" customFormat="1" ht="17.399999999999999" customHeight="1">
      <c r="A1" s="91" t="s">
        <v>9</v>
      </c>
      <c r="B1" s="91"/>
      <c r="C1" s="91"/>
      <c r="D1" s="92"/>
      <c r="E1" s="92"/>
      <c r="F1" s="92"/>
      <c r="G1" s="92"/>
      <c r="H1" s="92"/>
      <c r="I1" s="92"/>
      <c r="J1" s="93"/>
      <c r="K1" s="92"/>
      <c r="L1" s="94"/>
      <c r="Q1" s="43"/>
      <c r="R1" s="43"/>
    </row>
    <row r="2" spans="1:20" s="95" customFormat="1" ht="17.399999999999999" customHeight="1">
      <c r="A2" s="95" t="s">
        <v>74</v>
      </c>
      <c r="B2" s="91"/>
      <c r="C2" s="91"/>
      <c r="D2" s="92"/>
      <c r="E2" s="92"/>
      <c r="F2" s="92"/>
      <c r="G2" s="92"/>
      <c r="H2" s="92"/>
      <c r="I2" s="92"/>
      <c r="J2" s="93"/>
      <c r="K2" s="92"/>
      <c r="L2" s="93"/>
      <c r="Q2" s="43"/>
      <c r="R2" s="43"/>
    </row>
    <row r="3" spans="1:20" s="95" customFormat="1" ht="17.399999999999999" customHeight="1">
      <c r="A3" s="96" t="s">
        <v>1317</v>
      </c>
      <c r="B3" s="97"/>
      <c r="C3" s="97"/>
      <c r="H3" s="98"/>
      <c r="J3" s="99"/>
      <c r="L3" s="99"/>
      <c r="Q3" s="44"/>
      <c r="R3" s="44"/>
    </row>
    <row r="4" spans="1:20" s="95" customFormat="1" ht="17.399999999999999" customHeight="1">
      <c r="H4" s="98"/>
      <c r="J4" s="99"/>
      <c r="L4" s="99"/>
      <c r="O4" s="136" t="s">
        <v>1325</v>
      </c>
      <c r="Q4" s="136" t="s">
        <v>1325</v>
      </c>
      <c r="R4" s="44"/>
    </row>
    <row r="5" spans="1:20" s="95" customFormat="1" ht="17.399999999999999" customHeight="1">
      <c r="D5" s="98"/>
      <c r="E5" s="98"/>
      <c r="F5" s="98"/>
      <c r="G5" s="98"/>
      <c r="H5" s="98"/>
      <c r="I5" s="98"/>
      <c r="J5" s="93"/>
      <c r="K5" s="98"/>
      <c r="L5" s="100" t="s">
        <v>11</v>
      </c>
      <c r="O5" s="43" t="s">
        <v>1322</v>
      </c>
      <c r="Q5" s="43" t="s">
        <v>1322</v>
      </c>
      <c r="R5" s="43"/>
      <c r="S5" s="578" t="s">
        <v>1316</v>
      </c>
      <c r="T5" s="578" t="s">
        <v>1316</v>
      </c>
    </row>
    <row r="6" spans="1:20" s="97" customFormat="1" ht="17.399999999999999" customHeight="1">
      <c r="D6" s="98"/>
      <c r="E6" s="98"/>
      <c r="F6" s="1269" t="s">
        <v>12</v>
      </c>
      <c r="G6" s="1269"/>
      <c r="H6" s="1269"/>
      <c r="I6" s="101"/>
      <c r="J6" s="1269" t="s">
        <v>13</v>
      </c>
      <c r="K6" s="1269"/>
      <c r="L6" s="1269"/>
      <c r="O6" s="97" t="s">
        <v>12</v>
      </c>
      <c r="Q6" s="97" t="s">
        <v>13</v>
      </c>
      <c r="S6" s="579" t="s">
        <v>1320</v>
      </c>
      <c r="T6" s="579" t="s">
        <v>1320</v>
      </c>
    </row>
    <row r="7" spans="1:20" s="97" customFormat="1" ht="17.399999999999999" customHeight="1">
      <c r="D7" s="134" t="s">
        <v>15</v>
      </c>
      <c r="E7" s="102"/>
      <c r="F7" s="103">
        <v>2565</v>
      </c>
      <c r="G7" s="104"/>
      <c r="H7" s="103">
        <v>2564</v>
      </c>
      <c r="I7" s="101"/>
      <c r="J7" s="103">
        <v>2565</v>
      </c>
      <c r="K7" s="104"/>
      <c r="L7" s="103">
        <v>2564</v>
      </c>
      <c r="O7" s="103">
        <v>2565</v>
      </c>
      <c r="Q7" s="103">
        <v>2565</v>
      </c>
      <c r="R7" s="102"/>
      <c r="S7" s="579" t="s">
        <v>1109</v>
      </c>
      <c r="T7" s="579" t="s">
        <v>1321</v>
      </c>
    </row>
    <row r="8" spans="1:20" ht="17.399999999999999" customHeight="1">
      <c r="A8" s="95" t="s">
        <v>168</v>
      </c>
      <c r="D8" s="106"/>
      <c r="E8" s="106"/>
      <c r="F8" s="106"/>
      <c r="I8" s="107"/>
      <c r="J8" s="107"/>
      <c r="K8" s="107"/>
      <c r="L8" s="107"/>
      <c r="Q8" s="62"/>
      <c r="R8" s="62"/>
    </row>
    <row r="9" spans="1:20" ht="17.399999999999999" customHeight="1">
      <c r="B9" s="105" t="s">
        <v>76</v>
      </c>
      <c r="D9" s="106"/>
      <c r="E9" s="106"/>
      <c r="F9" s="45">
        <v>1317951</v>
      </c>
      <c r="G9" s="45"/>
      <c r="H9" s="45">
        <v>978776</v>
      </c>
      <c r="I9" s="45"/>
      <c r="J9" s="45">
        <v>1309280</v>
      </c>
      <c r="K9" s="45"/>
      <c r="L9" s="45">
        <v>967939</v>
      </c>
      <c r="O9" s="45">
        <f>'กำไรขาดทุน 9 เดือน'!F10</f>
        <v>3874589</v>
      </c>
      <c r="Q9" s="45">
        <f>'กำไรขาดทุน 9 เดือน'!J10</f>
        <v>3807921</v>
      </c>
      <c r="R9" s="45"/>
      <c r="S9" s="45">
        <f>O9-F9</f>
        <v>2556638</v>
      </c>
      <c r="T9" s="45">
        <f>Q9-J9</f>
        <v>2498641</v>
      </c>
    </row>
    <row r="10" spans="1:20" ht="17.399999999999999" customHeight="1">
      <c r="B10" s="105" t="s">
        <v>77</v>
      </c>
      <c r="D10" s="106"/>
      <c r="E10" s="106"/>
      <c r="F10" s="45">
        <v>89409</v>
      </c>
      <c r="G10" s="45"/>
      <c r="H10" s="45">
        <v>78597</v>
      </c>
      <c r="I10" s="45"/>
      <c r="J10" s="45">
        <v>89409</v>
      </c>
      <c r="K10" s="45"/>
      <c r="L10" s="45">
        <v>78597</v>
      </c>
      <c r="O10" s="45">
        <f>'กำไรขาดทุน 9 เดือน'!F11</f>
        <v>251929</v>
      </c>
      <c r="Q10" s="45">
        <f>'กำไรขาดทุน 9 เดือน'!J11</f>
        <v>251929</v>
      </c>
      <c r="R10" s="45"/>
      <c r="S10" s="45">
        <f t="shared" ref="S10:S12" si="0">O10-F10</f>
        <v>162520</v>
      </c>
      <c r="T10" s="45">
        <f>Q10-J10</f>
        <v>162520</v>
      </c>
    </row>
    <row r="11" spans="1:20" ht="17.399999999999999" customHeight="1">
      <c r="B11" s="105" t="s">
        <v>78</v>
      </c>
      <c r="D11" s="106"/>
      <c r="E11" s="106"/>
      <c r="F11" s="45">
        <v>17900</v>
      </c>
      <c r="G11" s="45"/>
      <c r="H11" s="45">
        <v>16038</v>
      </c>
      <c r="I11" s="45"/>
      <c r="J11" s="45">
        <v>17900</v>
      </c>
      <c r="K11" s="45"/>
      <c r="L11" s="45">
        <v>16038</v>
      </c>
      <c r="O11" s="45">
        <f>'กำไรขาดทุน 9 เดือน'!F12</f>
        <v>51578</v>
      </c>
      <c r="Q11" s="577">
        <f>'กำไรขาดทุน 9 เดือน'!J12</f>
        <v>51578</v>
      </c>
      <c r="R11" s="45"/>
      <c r="S11" s="45">
        <f t="shared" si="0"/>
        <v>33678</v>
      </c>
      <c r="T11" s="45">
        <f>Q11-J11</f>
        <v>33678</v>
      </c>
    </row>
    <row r="12" spans="1:20" ht="17.399999999999999" customHeight="1">
      <c r="A12" s="95" t="s">
        <v>169</v>
      </c>
      <c r="D12" s="27" t="s">
        <v>1318</v>
      </c>
      <c r="E12" s="106"/>
      <c r="F12" s="63">
        <v>1425260</v>
      </c>
      <c r="G12" s="45"/>
      <c r="H12" s="63">
        <v>1073411</v>
      </c>
      <c r="I12" s="45"/>
      <c r="J12" s="63">
        <v>1416589</v>
      </c>
      <c r="K12" s="45"/>
      <c r="L12" s="63">
        <v>1062574</v>
      </c>
      <c r="O12" s="45">
        <f>'กำไรขาดทุน 9 เดือน'!F13</f>
        <v>4178096</v>
      </c>
      <c r="Q12" s="577">
        <f>'กำไรขาดทุน 9 เดือน'!J13</f>
        <v>4111428</v>
      </c>
      <c r="R12" s="575"/>
      <c r="S12" s="63">
        <f t="shared" si="0"/>
        <v>2752836</v>
      </c>
      <c r="T12" s="63">
        <f>Q12-J12</f>
        <v>2694839</v>
      </c>
    </row>
    <row r="13" spans="1:20" ht="17.399999999999999" customHeight="1">
      <c r="D13" s="27"/>
      <c r="E13" s="106"/>
      <c r="F13" s="45"/>
      <c r="G13" s="45"/>
      <c r="H13" s="45"/>
      <c r="I13" s="45"/>
      <c r="J13" s="45"/>
      <c r="K13" s="45"/>
      <c r="L13" s="45"/>
      <c r="Q13" s="45"/>
      <c r="R13" s="45"/>
      <c r="S13" s="45"/>
      <c r="T13" s="45"/>
    </row>
    <row r="14" spans="1:20" ht="17.399999999999999" customHeight="1">
      <c r="A14" s="95" t="s">
        <v>81</v>
      </c>
      <c r="D14" s="27"/>
      <c r="E14" s="106"/>
      <c r="F14" s="45"/>
      <c r="G14" s="45"/>
      <c r="H14" s="45"/>
      <c r="I14" s="45"/>
      <c r="J14" s="45"/>
      <c r="K14" s="45"/>
      <c r="L14" s="45"/>
      <c r="Q14" s="45"/>
      <c r="R14" s="45"/>
      <c r="S14" s="45"/>
      <c r="T14" s="45"/>
    </row>
    <row r="15" spans="1:20" ht="17.399999999999999" customHeight="1">
      <c r="B15" s="105" t="s">
        <v>81</v>
      </c>
      <c r="D15" s="27" t="s">
        <v>1319</v>
      </c>
      <c r="E15" s="106"/>
      <c r="F15" s="64">
        <v>-1241160</v>
      </c>
      <c r="G15" s="20"/>
      <c r="H15" s="64">
        <v>-937084</v>
      </c>
      <c r="I15" s="20"/>
      <c r="J15" s="64">
        <v>-1231796</v>
      </c>
      <c r="K15" s="20"/>
      <c r="L15" s="64">
        <v>-925647</v>
      </c>
      <c r="O15" s="45">
        <f>'กำไรขาดทุน 9 เดือน'!F16</f>
        <v>-3666690</v>
      </c>
      <c r="Q15" s="64">
        <f>'กำไรขาดทุน 9 เดือน'!J16</f>
        <v>-3602063</v>
      </c>
      <c r="R15" s="576"/>
      <c r="S15" s="64">
        <f t="shared" ref="S15:S22" si="1">O15-F15</f>
        <v>-2425530</v>
      </c>
      <c r="T15" s="64">
        <f t="shared" ref="T15:T22" si="2">Q15-J15</f>
        <v>-2370267</v>
      </c>
    </row>
    <row r="16" spans="1:20" ht="17.399999999999999" customHeight="1">
      <c r="A16" s="95" t="s">
        <v>82</v>
      </c>
      <c r="D16" s="8"/>
      <c r="F16" s="20">
        <v>184100</v>
      </c>
      <c r="G16" s="20"/>
      <c r="H16" s="20">
        <v>136327</v>
      </c>
      <c r="I16" s="20"/>
      <c r="J16" s="20">
        <v>184793</v>
      </c>
      <c r="K16" s="20"/>
      <c r="L16" s="20">
        <v>136927</v>
      </c>
      <c r="O16" s="45">
        <f>'กำไรขาดทุน 9 เดือน'!F17</f>
        <v>511406</v>
      </c>
      <c r="Q16" s="20">
        <f>'กำไรขาดทุน 9 เดือน'!J17</f>
        <v>509365</v>
      </c>
      <c r="R16" s="20"/>
      <c r="S16" s="20">
        <f t="shared" si="1"/>
        <v>327306</v>
      </c>
      <c r="T16" s="20">
        <f t="shared" si="2"/>
        <v>324572</v>
      </c>
    </row>
    <row r="17" spans="1:20" ht="17.399999999999999" customHeight="1">
      <c r="A17" s="105" t="s">
        <v>83</v>
      </c>
      <c r="D17" s="27">
        <v>16</v>
      </c>
      <c r="F17" s="20">
        <v>-340</v>
      </c>
      <c r="G17" s="20"/>
      <c r="H17" s="20">
        <v>223</v>
      </c>
      <c r="I17" s="20"/>
      <c r="J17" s="20">
        <v>33</v>
      </c>
      <c r="K17" s="20"/>
      <c r="L17" s="20">
        <v>174</v>
      </c>
      <c r="O17" s="45">
        <f>'กำไรขาดทุน 9 เดือน'!F18</f>
        <v>534</v>
      </c>
      <c r="Q17" s="573">
        <f>'กำไรขาดทุน 9 เดือน'!J18</f>
        <v>1111</v>
      </c>
      <c r="R17" s="573"/>
      <c r="S17" s="573">
        <f t="shared" si="1"/>
        <v>874</v>
      </c>
      <c r="T17" s="573">
        <f t="shared" si="2"/>
        <v>1078</v>
      </c>
    </row>
    <row r="18" spans="1:20" ht="17.399999999999999" customHeight="1">
      <c r="A18" s="105" t="s">
        <v>84</v>
      </c>
      <c r="D18" s="27">
        <v>7</v>
      </c>
      <c r="E18" s="106"/>
      <c r="F18" s="20">
        <v>4855</v>
      </c>
      <c r="G18" s="20"/>
      <c r="H18" s="20">
        <v>4278</v>
      </c>
      <c r="I18" s="20"/>
      <c r="J18" s="20">
        <v>5101</v>
      </c>
      <c r="K18" s="20"/>
      <c r="L18" s="20">
        <v>4408</v>
      </c>
      <c r="O18" s="45">
        <f>'กำไรขาดทุน 9 เดือน'!F19</f>
        <v>13874</v>
      </c>
      <c r="Q18" s="20">
        <f>'กำไรขาดทุน 9 เดือน'!J19</f>
        <v>14509</v>
      </c>
      <c r="R18" s="20"/>
      <c r="S18" s="20">
        <f t="shared" si="1"/>
        <v>9019</v>
      </c>
      <c r="T18" s="20">
        <f t="shared" si="2"/>
        <v>9408</v>
      </c>
    </row>
    <row r="19" spans="1:20" ht="17.399999999999999" customHeight="1">
      <c r="A19" s="95" t="s">
        <v>85</v>
      </c>
      <c r="D19" s="27"/>
      <c r="E19" s="106"/>
      <c r="F19" s="24">
        <v>188615</v>
      </c>
      <c r="G19" s="20"/>
      <c r="H19" s="24">
        <v>140828</v>
      </c>
      <c r="I19" s="20"/>
      <c r="J19" s="24">
        <v>189927</v>
      </c>
      <c r="K19" s="20"/>
      <c r="L19" s="24">
        <v>141509</v>
      </c>
      <c r="O19" s="45">
        <f>'กำไรขาดทุน 9 เดือน'!F20</f>
        <v>525814</v>
      </c>
      <c r="Q19" s="24">
        <f>'กำไรขาดทุน 9 เดือน'!J20</f>
        <v>524985</v>
      </c>
      <c r="R19" s="576"/>
      <c r="S19" s="24">
        <f t="shared" si="1"/>
        <v>337199</v>
      </c>
      <c r="T19" s="24">
        <f t="shared" si="2"/>
        <v>335058</v>
      </c>
    </row>
    <row r="20" spans="1:20" ht="17.399999999999999" customHeight="1">
      <c r="A20" s="105" t="s">
        <v>86</v>
      </c>
      <c r="D20" s="27"/>
      <c r="E20" s="106"/>
      <c r="F20" s="20">
        <v>-58760</v>
      </c>
      <c r="G20" s="20"/>
      <c r="H20" s="20">
        <v>-48837</v>
      </c>
      <c r="I20" s="20"/>
      <c r="J20" s="20">
        <v>-58760</v>
      </c>
      <c r="K20" s="20"/>
      <c r="L20" s="20">
        <v>-48837</v>
      </c>
      <c r="O20" s="45">
        <f>'กำไรขาดทุน 9 เดือน'!F21</f>
        <v>-174629</v>
      </c>
      <c r="Q20" s="20">
        <f>'กำไรขาดทุน 9 เดือน'!J21</f>
        <v>-174629</v>
      </c>
      <c r="R20" s="20"/>
      <c r="S20" s="20">
        <f t="shared" si="1"/>
        <v>-115869</v>
      </c>
      <c r="T20" s="20">
        <f t="shared" si="2"/>
        <v>-115869</v>
      </c>
    </row>
    <row r="21" spans="1:20" ht="17.399999999999999" customHeight="1">
      <c r="A21" s="105" t="s">
        <v>87</v>
      </c>
      <c r="D21" s="27"/>
      <c r="E21" s="106"/>
      <c r="F21" s="20">
        <v>-30811</v>
      </c>
      <c r="G21" s="20"/>
      <c r="H21" s="20">
        <v>-30219</v>
      </c>
      <c r="I21" s="20"/>
      <c r="J21" s="20">
        <v>-28171</v>
      </c>
      <c r="K21" s="20"/>
      <c r="L21" s="20">
        <v>-27510</v>
      </c>
      <c r="O21" s="45">
        <f>'กำไรขาดทุน 9 เดือน'!F22</f>
        <v>-95820</v>
      </c>
      <c r="Q21" s="20">
        <f>'กำไรขาดทุน 9 เดือน'!J22</f>
        <v>-86653</v>
      </c>
      <c r="R21" s="20"/>
      <c r="S21" s="20">
        <f t="shared" si="1"/>
        <v>-65009</v>
      </c>
      <c r="T21" s="20">
        <f t="shared" si="2"/>
        <v>-58482</v>
      </c>
    </row>
    <row r="22" spans="1:20" s="14" customFormat="1" ht="17.399999999999999" customHeight="1">
      <c r="A22" s="95" t="s">
        <v>88</v>
      </c>
      <c r="B22" s="21"/>
      <c r="C22" s="21"/>
      <c r="D22" s="27"/>
      <c r="E22" s="106"/>
      <c r="F22" s="24">
        <v>-89571</v>
      </c>
      <c r="G22" s="20"/>
      <c r="H22" s="24">
        <v>-79056</v>
      </c>
      <c r="I22" s="20"/>
      <c r="J22" s="24">
        <v>-86931</v>
      </c>
      <c r="K22" s="20"/>
      <c r="L22" s="24">
        <v>-76347</v>
      </c>
      <c r="O22" s="45">
        <f>'กำไรขาดทุน 9 เดือน'!F23</f>
        <v>-270449</v>
      </c>
      <c r="Q22" s="24">
        <f>'กำไรขาดทุน 9 เดือน'!J23</f>
        <v>-261282</v>
      </c>
      <c r="R22" s="576"/>
      <c r="S22" s="24">
        <f t="shared" si="1"/>
        <v>-180878</v>
      </c>
      <c r="T22" s="24">
        <f t="shared" si="2"/>
        <v>-174351</v>
      </c>
    </row>
    <row r="23" spans="1:20" s="14" customFormat="1" ht="17.399999999999999" customHeight="1">
      <c r="A23" s="95"/>
      <c r="B23" s="21"/>
      <c r="C23" s="21"/>
      <c r="D23" s="27"/>
      <c r="E23" s="106"/>
      <c r="F23" s="24"/>
      <c r="G23" s="20"/>
      <c r="H23" s="24"/>
      <c r="I23" s="20"/>
      <c r="J23" s="24"/>
      <c r="K23" s="20"/>
      <c r="L23" s="24"/>
      <c r="Q23" s="24"/>
      <c r="R23" s="576"/>
      <c r="S23" s="24"/>
      <c r="T23" s="24"/>
    </row>
    <row r="24" spans="1:20" ht="17.399999999999999" customHeight="1">
      <c r="A24" s="95" t="s">
        <v>89</v>
      </c>
      <c r="D24" s="8"/>
      <c r="F24" s="20">
        <v>99044</v>
      </c>
      <c r="G24" s="20"/>
      <c r="H24" s="20">
        <v>61772</v>
      </c>
      <c r="I24" s="20"/>
      <c r="J24" s="20">
        <v>102996</v>
      </c>
      <c r="K24" s="20"/>
      <c r="L24" s="20">
        <v>65162</v>
      </c>
      <c r="O24" s="45">
        <f>'กำไรขาดทุน 9 เดือน'!F25</f>
        <v>255365</v>
      </c>
      <c r="Q24" s="20">
        <f>'กำไรขาดทุน 9 เดือน'!J25</f>
        <v>263703</v>
      </c>
      <c r="R24" s="20"/>
      <c r="S24" s="20">
        <f t="shared" ref="S24:S28" si="3">O24-F24</f>
        <v>156321</v>
      </c>
      <c r="T24" s="20">
        <f>Q24-J24</f>
        <v>160707</v>
      </c>
    </row>
    <row r="25" spans="1:20" ht="17.399999999999999" customHeight="1">
      <c r="A25" s="105" t="s">
        <v>90</v>
      </c>
      <c r="D25" s="27">
        <v>16</v>
      </c>
      <c r="E25" s="106"/>
      <c r="F25" s="64">
        <v>-2843</v>
      </c>
      <c r="G25" s="20"/>
      <c r="H25" s="64">
        <v>-1402</v>
      </c>
      <c r="I25" s="20"/>
      <c r="J25" s="64">
        <v>-2661</v>
      </c>
      <c r="K25" s="20"/>
      <c r="L25" s="64">
        <v>-1179</v>
      </c>
      <c r="O25" s="45">
        <f>'กำไรขาดทุน 9 เดือน'!F26</f>
        <v>-10256</v>
      </c>
      <c r="Q25" s="64">
        <f>'กำไรขาดทุน 9 เดือน'!J26</f>
        <v>-9470</v>
      </c>
      <c r="R25" s="576"/>
      <c r="S25" s="64">
        <f t="shared" si="3"/>
        <v>-7413</v>
      </c>
      <c r="T25" s="64">
        <f>Q25-J25</f>
        <v>-6809</v>
      </c>
    </row>
    <row r="26" spans="1:20" ht="17.399999999999999" customHeight="1">
      <c r="A26" s="95" t="s">
        <v>91</v>
      </c>
      <c r="D26" s="27">
        <v>16</v>
      </c>
      <c r="F26" s="20">
        <v>96201</v>
      </c>
      <c r="G26" s="20"/>
      <c r="H26" s="20">
        <v>60370</v>
      </c>
      <c r="I26" s="20"/>
      <c r="J26" s="20">
        <v>100335</v>
      </c>
      <c r="K26" s="20"/>
      <c r="L26" s="20">
        <v>63983</v>
      </c>
      <c r="O26" s="45">
        <f>'กำไรขาดทุน 9 เดือน'!F27</f>
        <v>245109</v>
      </c>
      <c r="Q26" s="20">
        <f>'กำไรขาดทุน 9 เดือน'!J27</f>
        <v>254233</v>
      </c>
      <c r="R26" s="20"/>
      <c r="S26" s="20">
        <f t="shared" si="3"/>
        <v>148908</v>
      </c>
      <c r="T26" s="20">
        <f>Q26-J26</f>
        <v>153898</v>
      </c>
    </row>
    <row r="27" spans="1:20" ht="17.399999999999999" customHeight="1">
      <c r="A27" s="105" t="s">
        <v>92</v>
      </c>
      <c r="D27" s="27"/>
      <c r="E27" s="106"/>
      <c r="F27" s="64">
        <v>-19902</v>
      </c>
      <c r="G27" s="20"/>
      <c r="H27" s="64">
        <v>-12687</v>
      </c>
      <c r="I27" s="20"/>
      <c r="J27" s="13">
        <v>-19902</v>
      </c>
      <c r="K27" s="20"/>
      <c r="L27" s="20">
        <v>-12687</v>
      </c>
      <c r="O27" s="45">
        <f>'กำไรขาดทุน 9 เดือน'!F28</f>
        <v>-50359</v>
      </c>
      <c r="Q27" s="13">
        <f>'กำไรขาดทุน 9 เดือน'!J28</f>
        <v>-50359</v>
      </c>
      <c r="R27" s="13"/>
      <c r="S27" s="13">
        <f t="shared" si="3"/>
        <v>-30457</v>
      </c>
      <c r="T27" s="13">
        <f>Q27-J27</f>
        <v>-30457</v>
      </c>
    </row>
    <row r="28" spans="1:20" ht="17.399999999999999" customHeight="1" thickBot="1">
      <c r="A28" s="95" t="s">
        <v>93</v>
      </c>
      <c r="D28" s="8"/>
      <c r="F28" s="133">
        <v>76299</v>
      </c>
      <c r="G28" s="20"/>
      <c r="H28" s="133">
        <v>47683</v>
      </c>
      <c r="I28" s="20"/>
      <c r="J28" s="133">
        <v>80433</v>
      </c>
      <c r="K28" s="20"/>
      <c r="L28" s="133">
        <v>51296</v>
      </c>
      <c r="O28" s="45">
        <f>'กำไรขาดทุน 9 เดือน'!F29</f>
        <v>194750</v>
      </c>
      <c r="Q28" s="65">
        <f>'กำไรขาดทุน 9 เดือน'!J29</f>
        <v>203874</v>
      </c>
      <c r="R28" s="576"/>
      <c r="S28" s="65">
        <f t="shared" si="3"/>
        <v>118451</v>
      </c>
      <c r="T28" s="65">
        <f>Q28-J28</f>
        <v>123441</v>
      </c>
    </row>
    <row r="29" spans="1:20" s="113" customFormat="1" ht="17.399999999999999" customHeight="1">
      <c r="A29" s="113" t="s">
        <v>94</v>
      </c>
      <c r="C29" s="108"/>
      <c r="D29" s="108"/>
      <c r="E29" s="108"/>
      <c r="F29" s="88"/>
      <c r="G29" s="108"/>
      <c r="H29" s="88"/>
      <c r="I29" s="88"/>
      <c r="J29" s="88"/>
      <c r="K29" s="88"/>
      <c r="L29" s="88"/>
      <c r="R29" s="88"/>
    </row>
    <row r="30" spans="1:20" s="113" customFormat="1" ht="17.399999999999999" customHeight="1">
      <c r="A30" s="95" t="s">
        <v>95</v>
      </c>
      <c r="B30" s="105"/>
      <c r="C30" s="119"/>
      <c r="D30" s="119"/>
      <c r="E30" s="119"/>
      <c r="F30" s="90"/>
      <c r="G30" s="90"/>
      <c r="H30" s="90"/>
      <c r="I30" s="90"/>
      <c r="J30" s="90"/>
      <c r="K30" s="90"/>
      <c r="L30" s="90"/>
      <c r="R30" s="90"/>
    </row>
    <row r="31" spans="1:20" s="113" customFormat="1" ht="17.399999999999999" customHeight="1">
      <c r="B31" s="108" t="s">
        <v>96</v>
      </c>
      <c r="C31" s="108"/>
      <c r="D31" s="108"/>
      <c r="E31" s="108"/>
      <c r="F31" s="3"/>
      <c r="G31" s="3"/>
      <c r="H31" s="3"/>
      <c r="I31" s="3"/>
      <c r="J31" s="3"/>
      <c r="K31" s="3"/>
      <c r="L31" s="3"/>
      <c r="R31" s="3"/>
    </row>
    <row r="32" spans="1:20" s="108" customFormat="1" ht="17.399999999999999" customHeight="1" thickBot="1">
      <c r="A32" s="113"/>
      <c r="B32" s="108" t="s">
        <v>97</v>
      </c>
      <c r="F32" s="129">
        <v>753</v>
      </c>
      <c r="G32" s="78"/>
      <c r="H32" s="129">
        <v>-351</v>
      </c>
      <c r="I32" s="71"/>
      <c r="J32" s="129">
        <v>0</v>
      </c>
      <c r="K32" s="78"/>
      <c r="L32" s="130">
        <v>0</v>
      </c>
      <c r="O32" s="45">
        <f>'กำไรขาดทุน 9 เดือน'!F33</f>
        <v>-1995</v>
      </c>
      <c r="Q32" s="65">
        <f>'กำไรขาดทุน 9 เดือน'!J33</f>
        <v>0</v>
      </c>
      <c r="R32" s="120"/>
      <c r="S32" s="65">
        <f t="shared" ref="S32:S33" si="4">O32-F32</f>
        <v>-2748</v>
      </c>
      <c r="T32" s="65">
        <f>Q32-J32</f>
        <v>0</v>
      </c>
    </row>
    <row r="33" spans="1:20" s="108" customFormat="1" ht="17.399999999999999" customHeight="1" thickBot="1">
      <c r="A33" s="113" t="s">
        <v>127</v>
      </c>
      <c r="F33" s="128">
        <v>77052</v>
      </c>
      <c r="G33" s="88"/>
      <c r="H33" s="128">
        <v>47332</v>
      </c>
      <c r="I33" s="71"/>
      <c r="J33" s="128">
        <v>80433</v>
      </c>
      <c r="K33" s="71"/>
      <c r="L33" s="128">
        <v>51296</v>
      </c>
      <c r="O33" s="45">
        <f>'กำไรขาดทุน 9 เดือน'!F34</f>
        <v>192755</v>
      </c>
      <c r="Q33" s="65">
        <f>'กำไรขาดทุน 9 เดือน'!J34</f>
        <v>203874</v>
      </c>
      <c r="R33" s="120"/>
      <c r="S33" s="65">
        <f t="shared" si="4"/>
        <v>115703</v>
      </c>
      <c r="T33" s="65">
        <f>Q33-J33</f>
        <v>123441</v>
      </c>
    </row>
    <row r="34" spans="1:20" ht="17.399999999999999" customHeight="1">
      <c r="A34" s="95"/>
      <c r="D34" s="8"/>
      <c r="F34" s="45"/>
      <c r="G34" s="45"/>
      <c r="H34" s="45"/>
      <c r="I34" s="45"/>
      <c r="J34" s="45"/>
      <c r="K34" s="45"/>
      <c r="L34" s="45"/>
      <c r="Q34" s="45"/>
      <c r="R34" s="45"/>
    </row>
    <row r="35" spans="1:20" ht="17.399999999999999" customHeight="1">
      <c r="A35" s="95"/>
      <c r="D35" s="8"/>
      <c r="F35" s="45"/>
      <c r="G35" s="45"/>
      <c r="H35" s="45"/>
      <c r="I35" s="45"/>
      <c r="J35" s="45"/>
      <c r="K35" s="45"/>
      <c r="L35" s="45"/>
      <c r="Q35" s="45"/>
      <c r="R35" s="45"/>
    </row>
    <row r="36" spans="1:20" ht="21" customHeight="1">
      <c r="A36" s="95"/>
      <c r="D36" s="8"/>
      <c r="F36" s="45"/>
      <c r="G36" s="45"/>
      <c r="H36" s="45"/>
      <c r="I36" s="45"/>
      <c r="J36" s="45"/>
      <c r="K36" s="45"/>
      <c r="L36" s="45"/>
      <c r="Q36" s="45"/>
      <c r="R36" s="45"/>
    </row>
    <row r="37" spans="1:20" ht="16.95" customHeight="1">
      <c r="A37" s="95"/>
      <c r="D37" s="8"/>
      <c r="F37" s="45"/>
      <c r="G37" s="45"/>
      <c r="H37" s="45"/>
      <c r="I37" s="45"/>
      <c r="J37" s="45"/>
      <c r="K37" s="45"/>
      <c r="L37" s="45"/>
      <c r="Q37" s="45"/>
      <c r="R37" s="45"/>
    </row>
    <row r="38" spans="1:20" ht="13.2" customHeight="1">
      <c r="A38" s="95"/>
      <c r="D38" s="8"/>
      <c r="F38" s="45"/>
      <c r="G38" s="45"/>
      <c r="H38" s="45"/>
      <c r="I38" s="45"/>
      <c r="J38" s="45"/>
      <c r="K38" s="45"/>
      <c r="L38" s="45"/>
      <c r="Q38" s="45"/>
      <c r="R38" s="45"/>
    </row>
    <row r="39" spans="1:20" ht="12.6" customHeight="1">
      <c r="A39" s="95"/>
      <c r="D39" s="8"/>
      <c r="F39" s="45"/>
      <c r="G39" s="45"/>
      <c r="H39" s="45"/>
      <c r="I39" s="45"/>
      <c r="J39" s="45"/>
      <c r="K39" s="45"/>
      <c r="L39" s="45"/>
      <c r="Q39" s="45"/>
      <c r="R39" s="45"/>
    </row>
    <row r="40" spans="1:20" ht="13.95" customHeight="1">
      <c r="A40" s="95"/>
      <c r="F40" s="45"/>
      <c r="G40" s="45"/>
      <c r="H40" s="45"/>
      <c r="I40" s="45"/>
      <c r="J40" s="45"/>
      <c r="K40" s="45"/>
      <c r="L40" s="45"/>
      <c r="Q40" s="45"/>
      <c r="R40" s="45"/>
    </row>
    <row r="41" spans="1:20" ht="17.399999999999999" customHeight="1">
      <c r="A41" s="95"/>
      <c r="F41" s="45"/>
      <c r="G41" s="45"/>
      <c r="H41" s="108" t="s">
        <v>41</v>
      </c>
      <c r="I41" s="45"/>
      <c r="J41" s="45"/>
      <c r="K41" s="45"/>
      <c r="L41" s="45"/>
      <c r="Q41" s="45"/>
      <c r="R41" s="45"/>
    </row>
    <row r="42" spans="1:20" ht="17.399999999999999" customHeight="1">
      <c r="A42" s="95"/>
      <c r="F42" s="45"/>
      <c r="G42" s="45"/>
      <c r="H42" s="119" t="s">
        <v>98</v>
      </c>
      <c r="I42" s="45"/>
      <c r="J42" s="45"/>
      <c r="K42" s="45"/>
      <c r="L42" s="45"/>
      <c r="Q42" s="20"/>
      <c r="R42" s="20"/>
    </row>
    <row r="43" spans="1:20" ht="17.399999999999999" customHeight="1">
      <c r="A43" s="95"/>
      <c r="F43" s="20"/>
      <c r="H43" s="20"/>
      <c r="I43" s="20"/>
      <c r="J43" s="20"/>
      <c r="K43" s="20"/>
      <c r="L43" s="20"/>
      <c r="Q43" s="20"/>
      <c r="R43" s="20"/>
    </row>
    <row r="44" spans="1:20" ht="17.399999999999999" customHeight="1">
      <c r="A44" s="108" t="s">
        <v>170</v>
      </c>
      <c r="F44" s="20"/>
      <c r="H44" s="20"/>
      <c r="I44" s="20"/>
      <c r="J44" s="20"/>
      <c r="K44" s="20"/>
      <c r="L44" s="20">
        <v>4</v>
      </c>
      <c r="Q44" s="20"/>
      <c r="R44" s="20"/>
    </row>
    <row r="45" spans="1:20" ht="17.399999999999999" customHeight="1">
      <c r="A45" s="95"/>
      <c r="F45" s="20"/>
      <c r="H45" s="21"/>
      <c r="I45" s="20"/>
      <c r="J45" s="20"/>
      <c r="K45" s="20"/>
      <c r="L45" s="20"/>
      <c r="Q45" s="20"/>
      <c r="R45" s="20"/>
    </row>
    <row r="46" spans="1:20" ht="17.399999999999999" customHeight="1">
      <c r="A46" s="95"/>
      <c r="F46" s="20"/>
      <c r="H46" s="20"/>
      <c r="I46" s="20"/>
      <c r="J46" s="20"/>
      <c r="K46" s="20"/>
      <c r="L46" s="20"/>
      <c r="Q46" s="20"/>
      <c r="R46" s="20"/>
    </row>
    <row r="47" spans="1:20" ht="17.399999999999999" customHeight="1">
      <c r="A47" s="95"/>
      <c r="F47" s="20"/>
      <c r="H47" s="20"/>
      <c r="I47" s="20"/>
      <c r="J47" s="20"/>
      <c r="K47" s="20"/>
      <c r="L47" s="20"/>
      <c r="Q47" s="20"/>
      <c r="R47" s="20"/>
    </row>
    <row r="48" spans="1:20" ht="17.399999999999999" customHeight="1">
      <c r="A48" s="95"/>
      <c r="F48" s="20"/>
      <c r="H48" s="20"/>
      <c r="I48" s="20"/>
      <c r="J48" s="20"/>
      <c r="K48" s="20"/>
      <c r="L48" s="20"/>
      <c r="Q48" s="20"/>
      <c r="R48" s="20"/>
    </row>
    <row r="49" spans="1:18" ht="17.399999999999999" customHeight="1">
      <c r="A49" s="95"/>
      <c r="F49" s="20"/>
      <c r="H49" s="20"/>
      <c r="I49" s="20"/>
      <c r="J49" s="20"/>
      <c r="K49" s="20"/>
      <c r="L49" s="20"/>
      <c r="Q49" s="20"/>
      <c r="R49" s="20"/>
    </row>
    <row r="50" spans="1:18" ht="17.399999999999999" customHeight="1">
      <c r="A50" s="95"/>
      <c r="F50" s="20"/>
      <c r="H50" s="20"/>
      <c r="I50" s="20"/>
      <c r="J50" s="20"/>
      <c r="K50" s="20"/>
      <c r="L50" s="20"/>
      <c r="Q50" s="20"/>
      <c r="R50" s="20"/>
    </row>
    <row r="51" spans="1:18" ht="17.399999999999999" customHeight="1">
      <c r="A51" s="95"/>
      <c r="F51" s="20"/>
      <c r="H51" s="20"/>
      <c r="I51" s="20"/>
      <c r="J51" s="20"/>
      <c r="K51" s="20"/>
      <c r="L51" s="20"/>
      <c r="Q51" s="20"/>
      <c r="R51" s="20"/>
    </row>
    <row r="52" spans="1:18" ht="17.399999999999999" customHeight="1">
      <c r="A52" s="95"/>
      <c r="F52" s="20"/>
      <c r="H52" s="20"/>
      <c r="I52" s="20"/>
      <c r="J52" s="20"/>
      <c r="K52" s="20"/>
      <c r="L52" s="20"/>
      <c r="Q52" s="20"/>
      <c r="R52" s="20"/>
    </row>
    <row r="53" spans="1:18" ht="17.399999999999999" customHeight="1">
      <c r="A53" s="95"/>
      <c r="F53" s="20"/>
      <c r="H53" s="20"/>
      <c r="I53" s="20"/>
      <c r="J53" s="20"/>
      <c r="K53" s="20"/>
      <c r="L53" s="20"/>
      <c r="Q53" s="20"/>
      <c r="R53" s="20"/>
    </row>
    <row r="54" spans="1:18" ht="17.399999999999999" customHeight="1">
      <c r="A54" s="95"/>
      <c r="F54" s="20"/>
      <c r="H54" s="20"/>
      <c r="I54" s="20"/>
      <c r="J54" s="20"/>
      <c r="K54" s="20"/>
      <c r="L54" s="20"/>
      <c r="Q54" s="20"/>
      <c r="R54" s="20"/>
    </row>
    <row r="55" spans="1:18" ht="17.399999999999999" customHeight="1">
      <c r="A55" s="95"/>
      <c r="F55" s="20"/>
      <c r="H55" s="20"/>
      <c r="I55" s="20"/>
      <c r="J55" s="20"/>
      <c r="K55" s="20"/>
      <c r="L55" s="20"/>
      <c r="Q55" s="62"/>
      <c r="R55" s="62"/>
    </row>
    <row r="56" spans="1:18" ht="17.399999999999999" customHeight="1">
      <c r="F56" s="107"/>
      <c r="H56" s="107"/>
      <c r="I56" s="20"/>
      <c r="J56" s="107"/>
      <c r="K56" s="20"/>
      <c r="L56" s="107"/>
      <c r="Q56" s="62"/>
      <c r="R56" s="62"/>
    </row>
    <row r="57" spans="1:18" ht="17.399999999999999" customHeight="1">
      <c r="F57" s="107"/>
      <c r="H57" s="107"/>
      <c r="I57" s="20"/>
      <c r="J57" s="107"/>
      <c r="K57" s="20"/>
      <c r="L57" s="107"/>
      <c r="Q57" s="62"/>
      <c r="R57" s="62"/>
    </row>
    <row r="58" spans="1:18" ht="17.399999999999999" customHeight="1">
      <c r="F58" s="107"/>
      <c r="H58" s="66"/>
      <c r="I58" s="67"/>
      <c r="J58" s="107"/>
      <c r="K58" s="67"/>
      <c r="L58" s="66"/>
      <c r="Q58" s="62"/>
      <c r="R58" s="62"/>
    </row>
    <row r="59" spans="1:18" ht="17.399999999999999" customHeight="1">
      <c r="F59" s="107"/>
      <c r="H59" s="66"/>
      <c r="I59" s="67"/>
      <c r="J59" s="107"/>
      <c r="K59" s="67"/>
      <c r="L59" s="66"/>
      <c r="Q59" s="62"/>
      <c r="R59" s="62"/>
    </row>
    <row r="60" spans="1:18" ht="17.399999999999999" customHeight="1">
      <c r="F60" s="107"/>
      <c r="H60" s="66"/>
      <c r="I60" s="67"/>
      <c r="J60" s="107"/>
      <c r="K60" s="67"/>
      <c r="L60" s="66"/>
      <c r="Q60" s="8"/>
      <c r="R60" s="8"/>
    </row>
    <row r="61" spans="1:18" ht="17.399999999999999" customHeight="1">
      <c r="F61" s="107"/>
      <c r="H61" s="105"/>
      <c r="J61" s="105"/>
      <c r="L61" s="105"/>
    </row>
    <row r="62" spans="1:18" ht="17.399999999999999" customHeight="1">
      <c r="F62" s="107"/>
      <c r="H62" s="109"/>
    </row>
    <row r="63" spans="1:18" ht="17.399999999999999" customHeight="1">
      <c r="H63" s="109"/>
    </row>
    <row r="64" spans="1:18" ht="17.399999999999999" customHeight="1">
      <c r="H64" s="109"/>
    </row>
    <row r="65" spans="8:18" ht="17.399999999999999" customHeight="1">
      <c r="H65" s="109"/>
    </row>
    <row r="66" spans="8:18" ht="17.399999999999999" customHeight="1">
      <c r="H66" s="109"/>
    </row>
    <row r="68" spans="8:18" ht="17.399999999999999" customHeight="1">
      <c r="Q68" s="8"/>
      <c r="R68" s="8"/>
    </row>
    <row r="69" spans="8:18" ht="17.399999999999999" customHeight="1">
      <c r="H69" s="105"/>
      <c r="J69" s="105"/>
      <c r="L69" s="105"/>
    </row>
  </sheetData>
  <mergeCells count="2">
    <mergeCell ref="F6:H6"/>
    <mergeCell ref="J6:L6"/>
  </mergeCells>
  <pageMargins left="0.78740157480314965" right="0.39370078740157483" top="0.98425196850393704" bottom="0.47244094488188981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A6EAC-3080-4D7A-891C-9DCF6E204A23}">
  <sheetPr>
    <tabColor rgb="FF002060"/>
  </sheetPr>
  <dimension ref="A1:I81"/>
  <sheetViews>
    <sheetView topLeftCell="A6" zoomScale="85" zoomScaleNormal="85" workbookViewId="0">
      <pane xSplit="1" ySplit="2" topLeftCell="B8" activePane="bottomRight" state="frozen"/>
      <selection activeCell="P130" sqref="P130"/>
      <selection pane="topRight" activeCell="P130" sqref="P130"/>
      <selection pane="bottomLeft" activeCell="P130" sqref="P130"/>
      <selection pane="bottomRight" activeCell="P130" sqref="P130"/>
    </sheetView>
  </sheetViews>
  <sheetFormatPr defaultColWidth="8.796875" defaultRowHeight="14.4"/>
  <cols>
    <col min="1" max="1" width="42.19921875" style="852" customWidth="1"/>
    <col min="2" max="2" width="7.19921875" style="852" bestFit="1" customWidth="1"/>
    <col min="3" max="3" width="26.69921875" style="852" bestFit="1" customWidth="1"/>
    <col min="4" max="4" width="17.69921875" style="852" bestFit="1" customWidth="1"/>
    <col min="5" max="5" width="24.59765625" style="852" bestFit="1" customWidth="1"/>
    <col min="6" max="6" width="17.59765625" style="852" bestFit="1" customWidth="1"/>
    <col min="7" max="7" width="22.8984375" style="867" bestFit="1" customWidth="1"/>
    <col min="8" max="8" width="22.8984375" style="852" bestFit="1" customWidth="1"/>
    <col min="9" max="9" width="16.8984375" style="874" bestFit="1" customWidth="1"/>
    <col min="10" max="16384" width="8.796875" style="852"/>
  </cols>
  <sheetData>
    <row r="1" spans="1:9" ht="15" thickTop="1">
      <c r="A1" s="850"/>
      <c r="B1" s="851"/>
      <c r="C1" s="851"/>
      <c r="D1" s="851"/>
      <c r="E1" s="851"/>
      <c r="F1" s="851"/>
      <c r="G1" s="866"/>
      <c r="H1" s="851"/>
      <c r="I1" s="870"/>
    </row>
    <row r="2" spans="1:9">
      <c r="A2" s="853"/>
      <c r="I2" s="871"/>
    </row>
    <row r="3" spans="1:9">
      <c r="A3" s="853"/>
      <c r="I3" s="871"/>
    </row>
    <row r="4" spans="1:9">
      <c r="A4" s="853"/>
      <c r="I4" s="871"/>
    </row>
    <row r="5" spans="1:9" ht="18">
      <c r="A5" s="854" t="s">
        <v>1346</v>
      </c>
      <c r="B5" s="855"/>
      <c r="C5" s="855"/>
      <c r="D5" s="855"/>
      <c r="E5" s="855"/>
      <c r="I5" s="871"/>
    </row>
    <row r="6" spans="1:9">
      <c r="A6" s="853"/>
      <c r="I6" s="871"/>
    </row>
    <row r="7" spans="1:9">
      <c r="A7" s="856" t="s">
        <v>191</v>
      </c>
      <c r="B7" s="857" t="s">
        <v>192</v>
      </c>
      <c r="C7" s="858" t="s">
        <v>1347</v>
      </c>
      <c r="D7" s="858" t="s">
        <v>1348</v>
      </c>
      <c r="E7" s="858" t="s">
        <v>1349</v>
      </c>
      <c r="F7" s="858" t="s">
        <v>1350</v>
      </c>
      <c r="G7" s="868" t="s">
        <v>1351</v>
      </c>
      <c r="H7" s="858" t="s">
        <v>1352</v>
      </c>
      <c r="I7" s="872" t="s">
        <v>199</v>
      </c>
    </row>
    <row r="8" spans="1:9">
      <c r="A8" s="859" t="s">
        <v>200</v>
      </c>
      <c r="B8" s="860"/>
      <c r="C8" s="891">
        <v>140464912.08000001</v>
      </c>
      <c r="D8" s="891">
        <v>0</v>
      </c>
      <c r="E8" s="891">
        <v>140464912.08000001</v>
      </c>
      <c r="F8" s="891">
        <v>6365299.5700000003</v>
      </c>
      <c r="G8" s="891">
        <v>146830211.65000001</v>
      </c>
      <c r="H8" s="891">
        <v>124788752.66</v>
      </c>
      <c r="I8" s="894">
        <v>102446658.33</v>
      </c>
    </row>
    <row r="9" spans="1:9">
      <c r="A9" s="859" t="s">
        <v>201</v>
      </c>
      <c r="B9" s="860"/>
      <c r="C9" s="891">
        <v>0</v>
      </c>
      <c r="D9" s="891">
        <v>0</v>
      </c>
      <c r="E9" s="891">
        <v>0</v>
      </c>
      <c r="F9" s="891">
        <v>0</v>
      </c>
      <c r="G9" s="891">
        <v>0</v>
      </c>
      <c r="H9" s="891">
        <v>0</v>
      </c>
      <c r="I9" s="894">
        <v>0</v>
      </c>
    </row>
    <row r="10" spans="1:9">
      <c r="A10" s="859" t="s">
        <v>202</v>
      </c>
      <c r="B10" s="860"/>
      <c r="C10" s="891">
        <v>1267918888.3699999</v>
      </c>
      <c r="D10" s="891">
        <v>0</v>
      </c>
      <c r="E10" s="891">
        <v>1267918888.3699999</v>
      </c>
      <c r="F10" s="891">
        <v>-74752415.959999993</v>
      </c>
      <c r="G10" s="891">
        <v>1193166472.4100001</v>
      </c>
      <c r="H10" s="891">
        <v>1155615820.3499999</v>
      </c>
      <c r="I10" s="894">
        <v>1215900373.79</v>
      </c>
    </row>
    <row r="11" spans="1:9">
      <c r="A11" s="859" t="s">
        <v>203</v>
      </c>
      <c r="B11" s="860"/>
      <c r="C11" s="891">
        <v>97130446.069999993</v>
      </c>
      <c r="D11" s="891">
        <v>0</v>
      </c>
      <c r="E11" s="891">
        <v>97130446.069999993</v>
      </c>
      <c r="F11" s="891">
        <v>0</v>
      </c>
      <c r="G11" s="891">
        <v>97130446.069999993</v>
      </c>
      <c r="H11" s="891">
        <v>145920638.75999999</v>
      </c>
      <c r="I11" s="894">
        <v>105511294.7</v>
      </c>
    </row>
    <row r="12" spans="1:9">
      <c r="A12" s="859" t="s">
        <v>204</v>
      </c>
      <c r="B12" s="860"/>
      <c r="C12" s="891">
        <v>0</v>
      </c>
      <c r="D12" s="891">
        <v>0</v>
      </c>
      <c r="E12" s="891">
        <v>0</v>
      </c>
      <c r="F12" s="891">
        <v>61252908.460000001</v>
      </c>
      <c r="G12" s="891">
        <v>61252908.460000001</v>
      </c>
      <c r="H12" s="891">
        <v>49874434.549999997</v>
      </c>
      <c r="I12" s="894">
        <v>54945890.159999996</v>
      </c>
    </row>
    <row r="13" spans="1:9">
      <c r="A13" s="859" t="s">
        <v>205</v>
      </c>
      <c r="B13" s="860"/>
      <c r="C13" s="891">
        <v>26757.71</v>
      </c>
      <c r="D13" s="891">
        <v>0</v>
      </c>
      <c r="E13" s="891">
        <v>26757.71</v>
      </c>
      <c r="F13" s="891">
        <v>52785</v>
      </c>
      <c r="G13" s="891">
        <v>79542.710000000006</v>
      </c>
      <c r="H13" s="891">
        <v>146237.70000000001</v>
      </c>
      <c r="I13" s="894">
        <v>377252.38</v>
      </c>
    </row>
    <row r="14" spans="1:9">
      <c r="A14" s="859" t="s">
        <v>206</v>
      </c>
      <c r="B14" s="860"/>
      <c r="C14" s="891">
        <v>9436350</v>
      </c>
      <c r="D14" s="891">
        <v>0</v>
      </c>
      <c r="E14" s="891">
        <v>9436350</v>
      </c>
      <c r="F14" s="891">
        <v>0</v>
      </c>
      <c r="G14" s="891">
        <v>9436350</v>
      </c>
      <c r="H14" s="891">
        <v>15189210</v>
      </c>
      <c r="I14" s="894">
        <v>14961105</v>
      </c>
    </row>
    <row r="15" spans="1:9">
      <c r="A15" s="859" t="s">
        <v>207</v>
      </c>
      <c r="B15" s="860"/>
      <c r="C15" s="891">
        <v>1581181520.9000001</v>
      </c>
      <c r="D15" s="891">
        <v>100155426.34999999</v>
      </c>
      <c r="E15" s="891">
        <v>1681336947.25</v>
      </c>
      <c r="F15" s="891">
        <v>23928675.390000001</v>
      </c>
      <c r="G15" s="891">
        <v>1705265622.6400001</v>
      </c>
      <c r="H15" s="891">
        <v>1550011943.02</v>
      </c>
      <c r="I15" s="894">
        <v>1541331579.04</v>
      </c>
    </row>
    <row r="16" spans="1:9">
      <c r="A16" s="859" t="s">
        <v>208</v>
      </c>
      <c r="B16" s="860"/>
      <c r="C16" s="891">
        <v>229626.37</v>
      </c>
      <c r="D16" s="891">
        <v>0</v>
      </c>
      <c r="E16" s="891">
        <v>229626.37</v>
      </c>
      <c r="F16" s="891">
        <v>0</v>
      </c>
      <c r="G16" s="891">
        <v>229626.37</v>
      </c>
      <c r="H16" s="891">
        <v>347687.53</v>
      </c>
      <c r="I16" s="894">
        <v>347687.53</v>
      </c>
    </row>
    <row r="17" spans="1:9">
      <c r="A17" s="859" t="s">
        <v>209</v>
      </c>
      <c r="B17" s="860"/>
      <c r="C17" s="892">
        <v>12462813.65</v>
      </c>
      <c r="D17" s="892">
        <v>0</v>
      </c>
      <c r="E17" s="892">
        <v>12462813.65</v>
      </c>
      <c r="F17" s="892">
        <v>12342986.52</v>
      </c>
      <c r="G17" s="892">
        <v>24805800.170000002</v>
      </c>
      <c r="H17" s="892">
        <v>44117468.109999999</v>
      </c>
      <c r="I17" s="895">
        <v>23495598.48</v>
      </c>
    </row>
    <row r="18" spans="1:9">
      <c r="A18" s="859" t="s">
        <v>210</v>
      </c>
      <c r="B18" s="860"/>
      <c r="C18" s="892">
        <v>3108851315.1500001</v>
      </c>
      <c r="D18" s="892">
        <v>100155426.34999999</v>
      </c>
      <c r="E18" s="892">
        <v>3209006741.5</v>
      </c>
      <c r="F18" s="892">
        <v>29190238.98</v>
      </c>
      <c r="G18" s="892">
        <v>3238196980.48</v>
      </c>
      <c r="H18" s="892">
        <v>3086012192.6799998</v>
      </c>
      <c r="I18" s="895">
        <v>3059317439.4099998</v>
      </c>
    </row>
    <row r="19" spans="1:9">
      <c r="A19" s="859"/>
      <c r="B19" s="860"/>
      <c r="C19" s="891"/>
      <c r="D19" s="891"/>
      <c r="E19" s="891"/>
      <c r="F19" s="891"/>
      <c r="G19" s="891"/>
      <c r="H19" s="891"/>
      <c r="I19" s="894"/>
    </row>
    <row r="20" spans="1:9">
      <c r="A20" s="859" t="s">
        <v>211</v>
      </c>
      <c r="B20" s="860"/>
      <c r="C20" s="891">
        <v>1042923143.61</v>
      </c>
      <c r="D20" s="891">
        <v>0</v>
      </c>
      <c r="E20" s="891">
        <v>1042923143.61</v>
      </c>
      <c r="F20" s="891">
        <v>0</v>
      </c>
      <c r="G20" s="891">
        <v>1042923143.61</v>
      </c>
      <c r="H20" s="891">
        <v>1073149679.65</v>
      </c>
      <c r="I20" s="894">
        <v>1068384289.2</v>
      </c>
    </row>
    <row r="21" spans="1:9">
      <c r="A21" s="859" t="s">
        <v>212</v>
      </c>
      <c r="B21" s="860"/>
      <c r="C21" s="891">
        <v>24028641</v>
      </c>
      <c r="D21" s="891">
        <v>0</v>
      </c>
      <c r="E21" s="891">
        <v>24028641</v>
      </c>
      <c r="F21" s="891">
        <v>0</v>
      </c>
      <c r="G21" s="891">
        <v>24028641</v>
      </c>
      <c r="H21" s="891">
        <v>24028641</v>
      </c>
      <c r="I21" s="894">
        <v>24028641</v>
      </c>
    </row>
    <row r="22" spans="1:9">
      <c r="A22" s="859" t="s">
        <v>213</v>
      </c>
      <c r="B22" s="860"/>
      <c r="C22" s="891">
        <v>0</v>
      </c>
      <c r="D22" s="891">
        <v>0</v>
      </c>
      <c r="E22" s="891">
        <v>0</v>
      </c>
      <c r="F22" s="891">
        <v>31355328.18</v>
      </c>
      <c r="G22" s="891">
        <v>31355328.18</v>
      </c>
      <c r="H22" s="891">
        <v>31355328.18</v>
      </c>
      <c r="I22" s="894">
        <v>31355328.18</v>
      </c>
    </row>
    <row r="23" spans="1:9">
      <c r="A23" s="859" t="s">
        <v>214</v>
      </c>
      <c r="B23" s="860"/>
      <c r="C23" s="891">
        <v>2628237.16</v>
      </c>
      <c r="D23" s="891">
        <v>0</v>
      </c>
      <c r="E23" s="891">
        <v>2628237.16</v>
      </c>
      <c r="F23" s="891">
        <v>0</v>
      </c>
      <c r="G23" s="891">
        <v>2628237.16</v>
      </c>
      <c r="H23" s="891">
        <v>2628237.16</v>
      </c>
      <c r="I23" s="894">
        <v>2628237.16</v>
      </c>
    </row>
    <row r="24" spans="1:9">
      <c r="A24" s="859" t="s">
        <v>215</v>
      </c>
      <c r="B24" s="860"/>
      <c r="C24" s="891">
        <v>25620121.989999998</v>
      </c>
      <c r="D24" s="891">
        <v>0</v>
      </c>
      <c r="E24" s="891">
        <v>25620121.989999998</v>
      </c>
      <c r="F24" s="891">
        <v>-13960135.76</v>
      </c>
      <c r="G24" s="891">
        <v>11659986.23</v>
      </c>
      <c r="H24" s="891">
        <v>7724802.1500000004</v>
      </c>
      <c r="I24" s="894">
        <v>8094013.8200000003</v>
      </c>
    </row>
    <row r="25" spans="1:9">
      <c r="A25" s="859" t="s">
        <v>216</v>
      </c>
      <c r="B25" s="860"/>
      <c r="C25" s="891">
        <v>4708689.21</v>
      </c>
      <c r="D25" s="891">
        <v>0</v>
      </c>
      <c r="E25" s="891">
        <v>4708689.21</v>
      </c>
      <c r="F25" s="891">
        <v>995.67</v>
      </c>
      <c r="G25" s="891">
        <v>4709684.88</v>
      </c>
      <c r="H25" s="891">
        <v>4709160.12</v>
      </c>
      <c r="I25" s="894">
        <v>4708739.59</v>
      </c>
    </row>
    <row r="26" spans="1:9">
      <c r="A26" s="859" t="s">
        <v>217</v>
      </c>
      <c r="B26" s="860"/>
      <c r="C26" s="892">
        <v>37329969.5</v>
      </c>
      <c r="D26" s="892">
        <v>0</v>
      </c>
      <c r="E26" s="892">
        <v>37329969.5</v>
      </c>
      <c r="F26" s="892">
        <v>-28997291.489999998</v>
      </c>
      <c r="G26" s="892">
        <v>8332678.0099999998</v>
      </c>
      <c r="H26" s="892">
        <v>8753935.5</v>
      </c>
      <c r="I26" s="895">
        <v>8657278.2100000009</v>
      </c>
    </row>
    <row r="27" spans="1:9">
      <c r="A27" s="859"/>
      <c r="B27" s="860"/>
      <c r="C27" s="891"/>
      <c r="D27" s="891"/>
      <c r="E27" s="891"/>
      <c r="F27" s="891"/>
      <c r="G27" s="891"/>
      <c r="H27" s="891"/>
      <c r="I27" s="894"/>
    </row>
    <row r="28" spans="1:9" ht="15" thickBot="1">
      <c r="A28" s="859" t="s">
        <v>218</v>
      </c>
      <c r="B28" s="860"/>
      <c r="C28" s="893">
        <v>4246090117.6199999</v>
      </c>
      <c r="D28" s="893">
        <v>100155426.34999999</v>
      </c>
      <c r="E28" s="893">
        <v>4346245543.9700003</v>
      </c>
      <c r="F28" s="893">
        <v>17589135.579999998</v>
      </c>
      <c r="G28" s="893">
        <v>4363834679.5500002</v>
      </c>
      <c r="H28" s="893">
        <v>4238361976.4400001</v>
      </c>
      <c r="I28" s="896">
        <v>4207173966.5700002</v>
      </c>
    </row>
    <row r="29" spans="1:9" ht="15" thickTop="1">
      <c r="A29" s="859"/>
      <c r="B29" s="860"/>
      <c r="C29" s="891"/>
      <c r="D29" s="891"/>
      <c r="E29" s="891"/>
      <c r="F29" s="891"/>
      <c r="G29" s="891"/>
      <c r="H29" s="891"/>
      <c r="I29" s="894"/>
    </row>
    <row r="30" spans="1:9">
      <c r="A30" s="859" t="s">
        <v>219</v>
      </c>
      <c r="B30" s="860"/>
      <c r="C30" s="891">
        <v>-775042495.26999998</v>
      </c>
      <c r="D30" s="891">
        <v>0</v>
      </c>
      <c r="E30" s="891">
        <v>-775042495.26999998</v>
      </c>
      <c r="F30" s="891">
        <v>-2564599.11</v>
      </c>
      <c r="G30" s="891">
        <v>-777607094.38</v>
      </c>
      <c r="H30" s="891">
        <v>-707815167.64999998</v>
      </c>
      <c r="I30" s="894">
        <v>-731151392.87</v>
      </c>
    </row>
    <row r="31" spans="1:9">
      <c r="A31" s="859" t="s">
        <v>220</v>
      </c>
      <c r="B31" s="860"/>
      <c r="C31" s="891">
        <v>-125167525.81999999</v>
      </c>
      <c r="D31" s="891">
        <v>0</v>
      </c>
      <c r="E31" s="891">
        <v>-125167525.81999999</v>
      </c>
      <c r="F31" s="891">
        <v>0</v>
      </c>
      <c r="G31" s="891">
        <v>-125167525.81999999</v>
      </c>
      <c r="H31" s="891">
        <v>-79977585.659999996</v>
      </c>
      <c r="I31" s="894">
        <v>-96145632.849999994</v>
      </c>
    </row>
    <row r="32" spans="1:9" s="887" customFormat="1">
      <c r="A32" s="885" t="s">
        <v>221</v>
      </c>
      <c r="B32" s="886"/>
      <c r="C32" s="891">
        <v>-409232.79</v>
      </c>
      <c r="D32" s="891">
        <v>0</v>
      </c>
      <c r="E32" s="891">
        <v>-409232.79</v>
      </c>
      <c r="F32" s="891">
        <v>0</v>
      </c>
      <c r="G32" s="891">
        <v>-409232.79</v>
      </c>
      <c r="H32" s="891">
        <v>-394501.35</v>
      </c>
      <c r="I32" s="894">
        <v>-467243.83</v>
      </c>
    </row>
    <row r="33" spans="1:9">
      <c r="A33" s="859" t="s">
        <v>222</v>
      </c>
      <c r="B33" s="860"/>
      <c r="C33" s="891">
        <v>0</v>
      </c>
      <c r="D33" s="891">
        <v>0</v>
      </c>
      <c r="E33" s="891">
        <v>0</v>
      </c>
      <c r="F33" s="891">
        <v>-60300000</v>
      </c>
      <c r="G33" s="891">
        <v>-60300000</v>
      </c>
      <c r="H33" s="891">
        <v>-54000000</v>
      </c>
      <c r="I33" s="894">
        <v>-80552206.75</v>
      </c>
    </row>
    <row r="34" spans="1:9">
      <c r="A34" s="859" t="s">
        <v>223</v>
      </c>
      <c r="B34" s="860"/>
      <c r="C34" s="891">
        <v>0</v>
      </c>
      <c r="D34" s="891">
        <v>0</v>
      </c>
      <c r="E34" s="891">
        <v>0</v>
      </c>
      <c r="F34" s="891">
        <v>0</v>
      </c>
      <c r="G34" s="891">
        <v>0</v>
      </c>
      <c r="H34" s="891">
        <v>0</v>
      </c>
      <c r="I34" s="894">
        <v>0</v>
      </c>
    </row>
    <row r="35" spans="1:9">
      <c r="A35" s="859" t="s">
        <v>224</v>
      </c>
      <c r="B35" s="860"/>
      <c r="C35" s="891">
        <v>-63195165.149999999</v>
      </c>
      <c r="D35" s="891">
        <v>-100155426.34999999</v>
      </c>
      <c r="E35" s="891">
        <v>-163350591.5</v>
      </c>
      <c r="F35" s="891">
        <v>0</v>
      </c>
      <c r="G35" s="891">
        <v>-163350591.5</v>
      </c>
      <c r="H35" s="891">
        <v>-201252657.96000001</v>
      </c>
      <c r="I35" s="894">
        <v>-99678895.180000007</v>
      </c>
    </row>
    <row r="36" spans="1:9">
      <c r="A36" s="859" t="s">
        <v>225</v>
      </c>
      <c r="B36" s="860"/>
      <c r="C36" s="891">
        <v>0</v>
      </c>
      <c r="D36" s="891">
        <v>0</v>
      </c>
      <c r="E36" s="891">
        <v>0</v>
      </c>
      <c r="F36" s="891">
        <v>0</v>
      </c>
      <c r="G36" s="891">
        <v>0</v>
      </c>
      <c r="H36" s="891">
        <v>0</v>
      </c>
      <c r="I36" s="894">
        <v>0</v>
      </c>
    </row>
    <row r="37" spans="1:9">
      <c r="A37" s="859" t="s">
        <v>226</v>
      </c>
      <c r="B37" s="860"/>
      <c r="C37" s="891">
        <v>-7754509.3499999996</v>
      </c>
      <c r="D37" s="891">
        <v>0</v>
      </c>
      <c r="E37" s="891">
        <v>-7754509.3499999996</v>
      </c>
      <c r="F37" s="891">
        <v>0</v>
      </c>
      <c r="G37" s="891">
        <v>-7754509.3499999996</v>
      </c>
      <c r="H37" s="891">
        <v>-56028136</v>
      </c>
      <c r="I37" s="894">
        <v>-3927762.47</v>
      </c>
    </row>
    <row r="38" spans="1:9">
      <c r="A38" s="859" t="s">
        <v>227</v>
      </c>
      <c r="B38" s="860"/>
      <c r="C38" s="891">
        <v>-7866385.71</v>
      </c>
      <c r="D38" s="891">
        <v>0</v>
      </c>
      <c r="E38" s="891">
        <v>-7866385.71</v>
      </c>
      <c r="F38" s="891">
        <v>0</v>
      </c>
      <c r="G38" s="891">
        <v>-7866385.71</v>
      </c>
      <c r="H38" s="891">
        <v>-13440168.4</v>
      </c>
      <c r="I38" s="894">
        <v>-21980849.870000001</v>
      </c>
    </row>
    <row r="39" spans="1:9">
      <c r="A39" s="859" t="s">
        <v>228</v>
      </c>
      <c r="B39" s="860"/>
      <c r="C39" s="891">
        <v>0</v>
      </c>
      <c r="D39" s="891">
        <v>0</v>
      </c>
      <c r="E39" s="891">
        <v>0</v>
      </c>
      <c r="F39" s="891">
        <v>-23928675.390000001</v>
      </c>
      <c r="G39" s="891">
        <v>-23928675.390000001</v>
      </c>
      <c r="H39" s="891">
        <v>-49583109.280000001</v>
      </c>
      <c r="I39" s="894">
        <v>-27997368.989999998</v>
      </c>
    </row>
    <row r="40" spans="1:9" s="887" customFormat="1">
      <c r="A40" s="885" t="s">
        <v>229</v>
      </c>
      <c r="B40" s="886"/>
      <c r="C40" s="891">
        <v>-74641515.120000005</v>
      </c>
      <c r="D40" s="891">
        <v>0</v>
      </c>
      <c r="E40" s="891">
        <v>-74641515.120000005</v>
      </c>
      <c r="F40" s="891">
        <v>55244003.159999996</v>
      </c>
      <c r="G40" s="891">
        <v>-19397511.960000001</v>
      </c>
      <c r="H40" s="891">
        <v>-19615345.18</v>
      </c>
      <c r="I40" s="894">
        <v>-24250272.98</v>
      </c>
    </row>
    <row r="41" spans="1:9">
      <c r="A41" s="859" t="s">
        <v>230</v>
      </c>
      <c r="B41" s="860"/>
      <c r="C41" s="892">
        <v>0</v>
      </c>
      <c r="D41" s="892">
        <v>0</v>
      </c>
      <c r="E41" s="892">
        <v>0</v>
      </c>
      <c r="F41" s="892">
        <v>-1176859.8700000001</v>
      </c>
      <c r="G41" s="892">
        <v>-1176859.8700000001</v>
      </c>
      <c r="H41" s="892">
        <v>-12547189.960000001</v>
      </c>
      <c r="I41" s="895">
        <v>-7365455</v>
      </c>
    </row>
    <row r="42" spans="1:9">
      <c r="A42" s="859" t="s">
        <v>231</v>
      </c>
      <c r="B42" s="860"/>
      <c r="C42" s="892">
        <v>-1054076829.21</v>
      </c>
      <c r="D42" s="892">
        <v>-100155426.34999999</v>
      </c>
      <c r="E42" s="892">
        <v>-1154232255.5599999</v>
      </c>
      <c r="F42" s="892">
        <v>-32726131.210000001</v>
      </c>
      <c r="G42" s="892">
        <v>-1186958386.77</v>
      </c>
      <c r="H42" s="892">
        <v>-1194653861.4400001</v>
      </c>
      <c r="I42" s="895">
        <v>-1093517080.79</v>
      </c>
    </row>
    <row r="43" spans="1:9">
      <c r="A43" s="859"/>
      <c r="B43" s="860"/>
      <c r="C43" s="891"/>
      <c r="D43" s="891"/>
      <c r="E43" s="891"/>
      <c r="F43" s="891"/>
      <c r="G43" s="891"/>
      <c r="H43" s="891"/>
      <c r="I43" s="894"/>
    </row>
    <row r="44" spans="1:9">
      <c r="A44" s="859" t="s">
        <v>232</v>
      </c>
      <c r="B44" s="860"/>
      <c r="C44" s="891">
        <v>-107117559.77</v>
      </c>
      <c r="D44" s="891">
        <v>0</v>
      </c>
      <c r="E44" s="891">
        <v>-107117559.77</v>
      </c>
      <c r="F44" s="891">
        <v>1176859.8700000001</v>
      </c>
      <c r="G44" s="891">
        <v>-105940699.90000001</v>
      </c>
      <c r="H44" s="891">
        <v>-94735631.790000007</v>
      </c>
      <c r="I44" s="894">
        <v>-99396123</v>
      </c>
    </row>
    <row r="45" spans="1:9">
      <c r="A45" s="859" t="s">
        <v>233</v>
      </c>
      <c r="B45" s="860"/>
      <c r="C45" s="891">
        <v>-13960135.76</v>
      </c>
      <c r="D45" s="891">
        <v>0</v>
      </c>
      <c r="E45" s="891">
        <v>-13960135.76</v>
      </c>
      <c r="F45" s="891">
        <v>13960135.76</v>
      </c>
      <c r="G45" s="891">
        <v>0</v>
      </c>
      <c r="H45" s="891">
        <v>0</v>
      </c>
      <c r="I45" s="894">
        <v>0</v>
      </c>
    </row>
    <row r="46" spans="1:9">
      <c r="A46" s="859" t="s">
        <v>234</v>
      </c>
      <c r="B46" s="860"/>
      <c r="C46" s="892">
        <v>0</v>
      </c>
      <c r="D46" s="892">
        <v>0</v>
      </c>
      <c r="E46" s="892">
        <v>0</v>
      </c>
      <c r="F46" s="892">
        <v>0</v>
      </c>
      <c r="G46" s="892">
        <v>0</v>
      </c>
      <c r="H46" s="892">
        <v>0</v>
      </c>
      <c r="I46" s="895">
        <v>0</v>
      </c>
    </row>
    <row r="47" spans="1:9">
      <c r="A47" s="859" t="s">
        <v>235</v>
      </c>
      <c r="B47" s="860"/>
      <c r="C47" s="892">
        <v>-1175154524.74</v>
      </c>
      <c r="D47" s="892">
        <v>-100155426.34999999</v>
      </c>
      <c r="E47" s="892">
        <v>-1275309951.0899999</v>
      </c>
      <c r="F47" s="892">
        <v>-17589135.579999998</v>
      </c>
      <c r="G47" s="892">
        <v>-1292899086.6700001</v>
      </c>
      <c r="H47" s="892">
        <v>-1289389493.23</v>
      </c>
      <c r="I47" s="895">
        <v>-1192913203.79</v>
      </c>
    </row>
    <row r="48" spans="1:9">
      <c r="A48" s="859"/>
      <c r="B48" s="860"/>
      <c r="C48" s="891"/>
      <c r="D48" s="891"/>
      <c r="E48" s="891"/>
      <c r="F48" s="891"/>
      <c r="G48" s="891"/>
      <c r="H48" s="891"/>
      <c r="I48" s="894"/>
    </row>
    <row r="49" spans="1:9">
      <c r="A49" s="859" t="s">
        <v>236</v>
      </c>
      <c r="B49" s="860"/>
      <c r="C49" s="891">
        <v>-639997880</v>
      </c>
      <c r="D49" s="891">
        <v>0</v>
      </c>
      <c r="E49" s="891">
        <v>-639997880</v>
      </c>
      <c r="F49" s="891">
        <v>0</v>
      </c>
      <c r="G49" s="891">
        <v>-639997880</v>
      </c>
      <c r="H49" s="891">
        <v>-639997880</v>
      </c>
      <c r="I49" s="894">
        <v>-639997880</v>
      </c>
    </row>
    <row r="50" spans="1:9">
      <c r="A50" s="859" t="s">
        <v>237</v>
      </c>
      <c r="B50" s="860"/>
      <c r="C50" s="891">
        <v>-63999988</v>
      </c>
      <c r="D50" s="891">
        <v>0</v>
      </c>
      <c r="E50" s="891">
        <v>-63999988</v>
      </c>
      <c r="F50" s="891">
        <v>0</v>
      </c>
      <c r="G50" s="891">
        <v>-63999988</v>
      </c>
      <c r="H50" s="891">
        <v>-63999988</v>
      </c>
      <c r="I50" s="894">
        <v>-63999988</v>
      </c>
    </row>
    <row r="51" spans="1:9">
      <c r="A51" s="859" t="s">
        <v>238</v>
      </c>
      <c r="B51" s="860"/>
      <c r="C51" s="891">
        <v>-2163063957.3800001</v>
      </c>
      <c r="D51" s="891">
        <v>0</v>
      </c>
      <c r="E51" s="891">
        <v>-2163063957.3800001</v>
      </c>
      <c r="F51" s="891">
        <v>0</v>
      </c>
      <c r="G51" s="891">
        <v>-2163063957.3800001</v>
      </c>
      <c r="H51" s="891">
        <v>-2069577731.0799999</v>
      </c>
      <c r="I51" s="894">
        <v>-2071882491.8800001</v>
      </c>
    </row>
    <row r="52" spans="1:9">
      <c r="A52" s="859" t="s">
        <v>239</v>
      </c>
      <c r="B52" s="860"/>
      <c r="C52" s="892">
        <v>-203873767.5</v>
      </c>
      <c r="D52" s="892">
        <v>0</v>
      </c>
      <c r="E52" s="892">
        <v>-203873767.5</v>
      </c>
      <c r="F52" s="892">
        <v>0</v>
      </c>
      <c r="G52" s="892">
        <v>-203873767.5</v>
      </c>
      <c r="H52" s="892">
        <v>-175396884.13</v>
      </c>
      <c r="I52" s="895">
        <v>-238380402.90000001</v>
      </c>
    </row>
    <row r="53" spans="1:9">
      <c r="A53" s="859" t="s">
        <v>240</v>
      </c>
      <c r="B53" s="860"/>
      <c r="C53" s="892">
        <v>-3070935592.8800001</v>
      </c>
      <c r="D53" s="892">
        <v>0</v>
      </c>
      <c r="E53" s="892">
        <v>-3070935592.8800001</v>
      </c>
      <c r="F53" s="892">
        <v>0</v>
      </c>
      <c r="G53" s="892">
        <v>-3070935592.8800001</v>
      </c>
      <c r="H53" s="892">
        <v>-2948972483.21</v>
      </c>
      <c r="I53" s="895">
        <v>-3014260762.7800002</v>
      </c>
    </row>
    <row r="54" spans="1:9">
      <c r="A54" s="859"/>
      <c r="B54" s="860"/>
      <c r="C54" s="891"/>
      <c r="D54" s="891"/>
      <c r="E54" s="891"/>
      <c r="F54" s="891"/>
      <c r="G54" s="891"/>
      <c r="H54" s="891"/>
      <c r="I54" s="894"/>
    </row>
    <row r="55" spans="1:9" ht="15" thickBot="1">
      <c r="A55" s="859" t="s">
        <v>241</v>
      </c>
      <c r="B55" s="860"/>
      <c r="C55" s="893">
        <v>-4246090117.6199999</v>
      </c>
      <c r="D55" s="893">
        <v>-100155426.34999999</v>
      </c>
      <c r="E55" s="893">
        <v>-4346245543.9700003</v>
      </c>
      <c r="F55" s="893">
        <v>-17589135.579999998</v>
      </c>
      <c r="G55" s="893">
        <v>-4363834679.5500002</v>
      </c>
      <c r="H55" s="893">
        <v>-4238361976.4400001</v>
      </c>
      <c r="I55" s="896">
        <v>-4207173966.5700002</v>
      </c>
    </row>
    <row r="56" spans="1:9" ht="15" thickTop="1">
      <c r="A56" s="859"/>
      <c r="B56" s="860"/>
      <c r="C56" s="891"/>
      <c r="D56" s="891"/>
      <c r="E56" s="891"/>
      <c r="F56" s="891"/>
      <c r="G56" s="891"/>
      <c r="H56" s="891"/>
      <c r="I56" s="894"/>
    </row>
    <row r="57" spans="1:9">
      <c r="A57" s="859" t="s">
        <v>242</v>
      </c>
      <c r="B57" s="860"/>
      <c r="C57" s="891">
        <v>-3518048499.5300002</v>
      </c>
      <c r="D57" s="891">
        <v>0</v>
      </c>
      <c r="E57" s="891">
        <v>-3518048499.5300002</v>
      </c>
      <c r="F57" s="891">
        <v>-289871389.70999998</v>
      </c>
      <c r="G57" s="891">
        <v>-3807919889.2399998</v>
      </c>
      <c r="H57" s="891">
        <v>-3100957531.2199998</v>
      </c>
      <c r="I57" s="894">
        <v>-4266136758.3200002</v>
      </c>
    </row>
    <row r="58" spans="1:9">
      <c r="A58" s="859" t="s">
        <v>243</v>
      </c>
      <c r="B58" s="860"/>
      <c r="C58" s="891">
        <v>-541800636.71000004</v>
      </c>
      <c r="D58" s="891">
        <v>0</v>
      </c>
      <c r="E58" s="891">
        <v>-541800636.71000004</v>
      </c>
      <c r="F58" s="891">
        <v>289871389.70999998</v>
      </c>
      <c r="G58" s="891">
        <v>-251929247</v>
      </c>
      <c r="H58" s="891">
        <v>-221408128.25</v>
      </c>
      <c r="I58" s="894">
        <v>-303640745.44999999</v>
      </c>
    </row>
    <row r="59" spans="1:9">
      <c r="A59" s="859" t="s">
        <v>244</v>
      </c>
      <c r="B59" s="860"/>
      <c r="C59" s="891">
        <v>-51578051.490000002</v>
      </c>
      <c r="D59" s="891">
        <v>0</v>
      </c>
      <c r="E59" s="891">
        <v>-51578051.490000002</v>
      </c>
      <c r="F59" s="891">
        <v>0</v>
      </c>
      <c r="G59" s="891">
        <v>-51578051.490000002</v>
      </c>
      <c r="H59" s="891">
        <v>-43627045.329999998</v>
      </c>
      <c r="I59" s="894">
        <v>-60211924.259999998</v>
      </c>
    </row>
    <row r="60" spans="1:9">
      <c r="A60" s="859" t="s">
        <v>245</v>
      </c>
      <c r="B60" s="860"/>
      <c r="C60" s="892">
        <v>-7976096.8600000003</v>
      </c>
      <c r="D60" s="892">
        <v>0</v>
      </c>
      <c r="E60" s="892">
        <v>-7976096.8600000003</v>
      </c>
      <c r="F60" s="892">
        <v>0</v>
      </c>
      <c r="G60" s="892">
        <v>-7976096.8600000003</v>
      </c>
      <c r="H60" s="892">
        <v>-6688188.5499999998</v>
      </c>
      <c r="I60" s="895">
        <v>-9730090.3399999999</v>
      </c>
    </row>
    <row r="61" spans="1:9">
      <c r="A61" s="859" t="s">
        <v>246</v>
      </c>
      <c r="B61" s="860"/>
      <c r="C61" s="892">
        <v>-4119403284.5900002</v>
      </c>
      <c r="D61" s="892">
        <v>0</v>
      </c>
      <c r="E61" s="892">
        <v>-4119403284.5900002</v>
      </c>
      <c r="F61" s="892">
        <v>0</v>
      </c>
      <c r="G61" s="892">
        <v>-4119403284.5900002</v>
      </c>
      <c r="H61" s="892">
        <v>-3372680893.3499999</v>
      </c>
      <c r="I61" s="895">
        <v>-4639719518.3699999</v>
      </c>
    </row>
    <row r="62" spans="1:9">
      <c r="A62" s="859"/>
      <c r="B62" s="860"/>
      <c r="C62" s="891"/>
      <c r="D62" s="891"/>
      <c r="E62" s="891"/>
      <c r="F62" s="891"/>
      <c r="G62" s="891"/>
      <c r="H62" s="891"/>
      <c r="I62" s="894"/>
    </row>
    <row r="63" spans="1:9">
      <c r="A63" s="859" t="s">
        <v>247</v>
      </c>
      <c r="B63" s="860"/>
      <c r="C63" s="892">
        <v>3863344415.6100001</v>
      </c>
      <c r="D63" s="892">
        <v>0</v>
      </c>
      <c r="E63" s="892">
        <v>3863344415.6100001</v>
      </c>
      <c r="F63" s="892">
        <v>-261281642.86000001</v>
      </c>
      <c r="G63" s="892">
        <v>3602062772.75</v>
      </c>
      <c r="H63" s="892">
        <v>2918664960</v>
      </c>
      <c r="I63" s="895">
        <v>4012838375.3200002</v>
      </c>
    </row>
    <row r="64" spans="1:9">
      <c r="A64" s="859" t="s">
        <v>248</v>
      </c>
      <c r="B64" s="860"/>
      <c r="C64" s="892">
        <v>0</v>
      </c>
      <c r="D64" s="892">
        <v>0</v>
      </c>
      <c r="E64" s="892">
        <v>0</v>
      </c>
      <c r="F64" s="892">
        <v>0</v>
      </c>
      <c r="G64" s="892">
        <v>0</v>
      </c>
      <c r="H64" s="892">
        <v>0</v>
      </c>
      <c r="I64" s="895">
        <v>0</v>
      </c>
    </row>
    <row r="65" spans="1:9">
      <c r="A65" s="859"/>
      <c r="B65" s="860"/>
      <c r="C65" s="891"/>
      <c r="D65" s="891"/>
      <c r="E65" s="891"/>
      <c r="F65" s="891"/>
      <c r="G65" s="891"/>
      <c r="H65" s="891"/>
      <c r="I65" s="894"/>
    </row>
    <row r="66" spans="1:9">
      <c r="A66" s="859" t="s">
        <v>249</v>
      </c>
      <c r="B66" s="860"/>
      <c r="C66" s="892">
        <v>-256058868.97999999</v>
      </c>
      <c r="D66" s="892">
        <v>0</v>
      </c>
      <c r="E66" s="892">
        <v>-256058868.97999999</v>
      </c>
      <c r="F66" s="892">
        <v>-261281642.86000001</v>
      </c>
      <c r="G66" s="892">
        <v>-517340511.83999997</v>
      </c>
      <c r="H66" s="892">
        <v>-454015933.35000002</v>
      </c>
      <c r="I66" s="895">
        <v>-626881143.04999995</v>
      </c>
    </row>
    <row r="67" spans="1:9">
      <c r="A67" s="859"/>
      <c r="B67" s="860"/>
      <c r="C67" s="891"/>
      <c r="D67" s="891"/>
      <c r="E67" s="891"/>
      <c r="F67" s="891"/>
      <c r="G67" s="891"/>
      <c r="H67" s="891"/>
      <c r="I67" s="894"/>
    </row>
    <row r="68" spans="1:9">
      <c r="A68" s="859" t="s">
        <v>250</v>
      </c>
      <c r="B68" s="860"/>
      <c r="C68" s="891">
        <v>0</v>
      </c>
      <c r="D68" s="891">
        <v>0</v>
      </c>
      <c r="E68" s="891">
        <v>0</v>
      </c>
      <c r="F68" s="891">
        <v>174628756.31999999</v>
      </c>
      <c r="G68" s="891">
        <v>174628756.31999999</v>
      </c>
      <c r="H68" s="891">
        <v>149881984.38999999</v>
      </c>
      <c r="I68" s="894">
        <v>211217927.22999999</v>
      </c>
    </row>
    <row r="69" spans="1:9">
      <c r="A69" s="859" t="s">
        <v>251</v>
      </c>
      <c r="B69" s="860"/>
      <c r="C69" s="891">
        <v>0</v>
      </c>
      <c r="D69" s="891">
        <v>0</v>
      </c>
      <c r="E69" s="891">
        <v>0</v>
      </c>
      <c r="F69" s="891">
        <v>86652886.540000007</v>
      </c>
      <c r="G69" s="891">
        <v>86652886.540000007</v>
      </c>
      <c r="H69" s="891">
        <v>85663604.739999995</v>
      </c>
      <c r="I69" s="894">
        <v>119230171.27</v>
      </c>
    </row>
    <row r="70" spans="1:9">
      <c r="A70" s="859" t="s">
        <v>252</v>
      </c>
      <c r="B70" s="860"/>
      <c r="C70" s="892">
        <v>0</v>
      </c>
      <c r="D70" s="892">
        <v>0</v>
      </c>
      <c r="E70" s="892">
        <v>0</v>
      </c>
      <c r="F70" s="892">
        <v>0</v>
      </c>
      <c r="G70" s="892">
        <v>0</v>
      </c>
      <c r="H70" s="892">
        <v>-559425.42000000004</v>
      </c>
      <c r="I70" s="895">
        <v>-559425.42000000004</v>
      </c>
    </row>
    <row r="71" spans="1:9">
      <c r="A71" s="859" t="s">
        <v>253</v>
      </c>
      <c r="B71" s="860"/>
      <c r="C71" s="892">
        <v>0</v>
      </c>
      <c r="D71" s="892">
        <v>0</v>
      </c>
      <c r="E71" s="892">
        <v>0</v>
      </c>
      <c r="F71" s="892">
        <v>261281642.86000001</v>
      </c>
      <c r="G71" s="892">
        <v>261281642.86000001</v>
      </c>
      <c r="H71" s="892">
        <v>234986163.71000001</v>
      </c>
      <c r="I71" s="895">
        <v>329888673.07999998</v>
      </c>
    </row>
    <row r="72" spans="1:9">
      <c r="A72" s="859"/>
      <c r="C72" s="891"/>
      <c r="D72" s="891"/>
      <c r="E72" s="891"/>
      <c r="F72" s="891"/>
      <c r="G72" s="891"/>
      <c r="H72" s="891"/>
      <c r="I72" s="894"/>
    </row>
    <row r="73" spans="1:9">
      <c r="A73" s="859" t="s">
        <v>254</v>
      </c>
      <c r="B73" s="860"/>
      <c r="C73" s="891">
        <v>-256058868.97999999</v>
      </c>
      <c r="D73" s="891">
        <v>0</v>
      </c>
      <c r="E73" s="891">
        <v>-256058868.97999999</v>
      </c>
      <c r="F73" s="891">
        <v>0</v>
      </c>
      <c r="G73" s="891">
        <v>-256058868.97999999</v>
      </c>
      <c r="H73" s="891">
        <v>-219029769.63999999</v>
      </c>
      <c r="I73" s="894">
        <v>-296992469.97000003</v>
      </c>
    </row>
    <row r="74" spans="1:9">
      <c r="A74" s="859" t="s">
        <v>255</v>
      </c>
      <c r="B74" s="860"/>
      <c r="C74" s="891">
        <v>9469929.3800000008</v>
      </c>
      <c r="D74" s="891">
        <v>0</v>
      </c>
      <c r="E74" s="891">
        <v>9469929.3800000008</v>
      </c>
      <c r="F74" s="891">
        <v>0</v>
      </c>
      <c r="G74" s="891">
        <v>9469929.3800000008</v>
      </c>
      <c r="H74" s="891">
        <v>5211354.7300000004</v>
      </c>
      <c r="I74" s="894">
        <v>8192924.8300000001</v>
      </c>
    </row>
    <row r="75" spans="1:9">
      <c r="A75" s="859" t="s">
        <v>256</v>
      </c>
      <c r="B75" s="860"/>
      <c r="C75" s="891">
        <v>-6533361.6799999997</v>
      </c>
      <c r="D75" s="891">
        <v>0</v>
      </c>
      <c r="E75" s="891">
        <v>-6533361.6799999997</v>
      </c>
      <c r="F75" s="891">
        <v>0</v>
      </c>
      <c r="G75" s="891">
        <v>-6533361.6799999997</v>
      </c>
      <c r="H75" s="891">
        <v>-7111000.6900000004</v>
      </c>
      <c r="I75" s="894">
        <v>-8939686.6699999999</v>
      </c>
    </row>
    <row r="76" spans="1:9">
      <c r="A76" s="859" t="s">
        <v>257</v>
      </c>
      <c r="B76" s="860"/>
      <c r="C76" s="891">
        <v>-1110282.6100000001</v>
      </c>
      <c r="D76" s="891">
        <v>0</v>
      </c>
      <c r="E76" s="891">
        <v>-1110282.6100000001</v>
      </c>
      <c r="F76" s="891">
        <v>0</v>
      </c>
      <c r="G76" s="891">
        <v>-1110282.6100000001</v>
      </c>
      <c r="H76" s="891">
        <v>2154252.38</v>
      </c>
      <c r="I76" s="894">
        <v>562591.37</v>
      </c>
    </row>
    <row r="77" spans="1:9">
      <c r="A77" s="859" t="s">
        <v>258</v>
      </c>
      <c r="B77" s="860"/>
      <c r="C77" s="892">
        <v>50358816.390000001</v>
      </c>
      <c r="D77" s="892">
        <v>0</v>
      </c>
      <c r="E77" s="892">
        <v>50358816.390000001</v>
      </c>
      <c r="F77" s="892">
        <v>0</v>
      </c>
      <c r="G77" s="892">
        <v>50358816.390000001</v>
      </c>
      <c r="H77" s="892">
        <v>43378279.090000004</v>
      </c>
      <c r="I77" s="895">
        <v>58796237.539999999</v>
      </c>
    </row>
    <row r="78" spans="1:9">
      <c r="A78" s="859"/>
      <c r="B78" s="860"/>
      <c r="C78" s="891"/>
      <c r="D78" s="891"/>
      <c r="E78" s="891"/>
      <c r="F78" s="891"/>
      <c r="G78" s="891"/>
      <c r="H78" s="891"/>
      <c r="I78" s="894"/>
    </row>
    <row r="79" spans="1:9" ht="15" thickBot="1">
      <c r="A79" s="859" t="s">
        <v>239</v>
      </c>
      <c r="B79" s="860"/>
      <c r="C79" s="893">
        <v>-203873767.5</v>
      </c>
      <c r="D79" s="893">
        <v>0</v>
      </c>
      <c r="E79" s="893">
        <v>-203873767.5</v>
      </c>
      <c r="F79" s="893">
        <v>0</v>
      </c>
      <c r="G79" s="893">
        <v>-203873767.5</v>
      </c>
      <c r="H79" s="893">
        <v>-175396884.13</v>
      </c>
      <c r="I79" s="896">
        <v>-238380402.90000001</v>
      </c>
    </row>
    <row r="80" spans="1:9" ht="15.6" thickTop="1" thickBot="1">
      <c r="A80" s="861"/>
      <c r="B80" s="862"/>
      <c r="C80" s="863"/>
      <c r="D80" s="863"/>
      <c r="E80" s="863"/>
      <c r="F80" s="863"/>
      <c r="G80" s="869"/>
      <c r="H80" s="863"/>
      <c r="I80" s="873"/>
    </row>
    <row r="81" ht="15" thickTop="1"/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9EBD1-BC51-4242-A838-841F1C628330}">
  <sheetPr>
    <tabColor rgb="FF002060"/>
  </sheetPr>
  <dimension ref="A1:M464"/>
  <sheetViews>
    <sheetView topLeftCell="A6" zoomScale="85" zoomScaleNormal="85" workbookViewId="0">
      <pane xSplit="2" ySplit="2" topLeftCell="C8" activePane="bottomRight" state="frozen"/>
      <selection activeCell="P130" sqref="P130"/>
      <selection pane="topRight" activeCell="P130" sqref="P130"/>
      <selection pane="bottomLeft" activeCell="P130" sqref="P130"/>
      <selection pane="bottomRight" activeCell="P130" sqref="P130"/>
    </sheetView>
  </sheetViews>
  <sheetFormatPr defaultColWidth="8.796875" defaultRowHeight="14.4"/>
  <cols>
    <col min="1" max="1" width="11.5" style="852" customWidth="1"/>
    <col min="2" max="2" width="24.59765625" style="852" customWidth="1"/>
    <col min="3" max="3" width="16.69921875" style="852" customWidth="1"/>
    <col min="4" max="4" width="6" style="852" customWidth="1"/>
    <col min="5" max="8" width="15.296875" style="852" customWidth="1"/>
    <col min="9" max="9" width="15.296875" style="867" customWidth="1"/>
    <col min="10" max="10" width="15.296875" style="852" customWidth="1"/>
    <col min="11" max="11" width="15.296875" style="874" customWidth="1"/>
    <col min="12" max="12" width="16.5" style="852" bestFit="1" customWidth="1"/>
    <col min="13" max="13" width="11.59765625" style="852" bestFit="1" customWidth="1"/>
    <col min="14" max="16384" width="8.796875" style="852"/>
  </cols>
  <sheetData>
    <row r="1" spans="1:11" ht="15" thickTop="1">
      <c r="A1" s="850"/>
      <c r="B1" s="851"/>
      <c r="C1" s="851"/>
      <c r="D1" s="851"/>
      <c r="E1" s="851"/>
      <c r="F1" s="851"/>
      <c r="G1" s="851"/>
      <c r="H1" s="851"/>
      <c r="I1" s="866"/>
      <c r="J1" s="851"/>
      <c r="K1" s="870"/>
    </row>
    <row r="2" spans="1:11">
      <c r="A2" s="853"/>
      <c r="K2" s="871"/>
    </row>
    <row r="3" spans="1:11">
      <c r="A3" s="853"/>
      <c r="K3" s="871"/>
    </row>
    <row r="4" spans="1:11">
      <c r="A4" s="853"/>
      <c r="K4" s="871"/>
    </row>
    <row r="5" spans="1:11" ht="18">
      <c r="A5" s="854" t="s">
        <v>1353</v>
      </c>
      <c r="B5" s="855"/>
      <c r="C5" s="855"/>
      <c r="D5" s="855"/>
      <c r="E5" s="855"/>
      <c r="K5" s="871"/>
    </row>
    <row r="6" spans="1:11">
      <c r="A6" s="853"/>
      <c r="K6" s="871"/>
    </row>
    <row r="7" spans="1:11">
      <c r="A7" s="856" t="s">
        <v>260</v>
      </c>
      <c r="B7" s="857" t="s">
        <v>261</v>
      </c>
      <c r="C7" s="857" t="s">
        <v>191</v>
      </c>
      <c r="D7" s="857" t="s">
        <v>192</v>
      </c>
      <c r="E7" s="858" t="s">
        <v>1347</v>
      </c>
      <c r="F7" s="858" t="s">
        <v>1348</v>
      </c>
      <c r="G7" s="858" t="s">
        <v>1349</v>
      </c>
      <c r="H7" s="858" t="s">
        <v>1350</v>
      </c>
      <c r="I7" s="868" t="s">
        <v>1351</v>
      </c>
      <c r="J7" s="858" t="s">
        <v>1352</v>
      </c>
      <c r="K7" s="872" t="s">
        <v>199</v>
      </c>
    </row>
    <row r="8" spans="1:11">
      <c r="A8" s="864" t="s">
        <v>262</v>
      </c>
      <c r="B8" s="860" t="s">
        <v>263</v>
      </c>
      <c r="C8" s="860" t="s">
        <v>200</v>
      </c>
      <c r="D8" s="860"/>
      <c r="E8" s="891">
        <v>0</v>
      </c>
      <c r="F8" s="891">
        <v>0</v>
      </c>
      <c r="G8" s="891">
        <v>0</v>
      </c>
      <c r="H8" s="891">
        <v>1834211.06</v>
      </c>
      <c r="I8" s="891">
        <v>1834211.06</v>
      </c>
      <c r="J8" s="891">
        <v>4497608.49</v>
      </c>
      <c r="K8" s="894">
        <v>7942432.6900000004</v>
      </c>
    </row>
    <row r="9" spans="1:11">
      <c r="A9" s="864" t="s">
        <v>264</v>
      </c>
      <c r="B9" s="860" t="s">
        <v>265</v>
      </c>
      <c r="C9" s="860" t="s">
        <v>200</v>
      </c>
      <c r="D9" s="860"/>
      <c r="E9" s="891">
        <v>1000000</v>
      </c>
      <c r="F9" s="891">
        <v>0</v>
      </c>
      <c r="G9" s="891">
        <v>1000000</v>
      </c>
      <c r="H9" s="891">
        <v>0</v>
      </c>
      <c r="I9" s="891">
        <v>1000000</v>
      </c>
      <c r="J9" s="891">
        <v>1000000</v>
      </c>
      <c r="K9" s="894">
        <v>1000000</v>
      </c>
    </row>
    <row r="10" spans="1:11">
      <c r="A10" s="864" t="s">
        <v>266</v>
      </c>
      <c r="B10" s="860" t="s">
        <v>267</v>
      </c>
      <c r="C10" s="860" t="s">
        <v>200</v>
      </c>
      <c r="D10" s="860"/>
      <c r="E10" s="891">
        <v>0</v>
      </c>
      <c r="F10" s="891">
        <v>0</v>
      </c>
      <c r="G10" s="891">
        <v>0</v>
      </c>
      <c r="H10" s="891">
        <v>0</v>
      </c>
      <c r="I10" s="891">
        <v>0</v>
      </c>
      <c r="J10" s="891">
        <v>0</v>
      </c>
      <c r="K10" s="894">
        <v>0</v>
      </c>
    </row>
    <row r="11" spans="1:11">
      <c r="A11" s="864" t="s">
        <v>268</v>
      </c>
      <c r="B11" s="860" t="s">
        <v>1354</v>
      </c>
      <c r="C11" s="860" t="s">
        <v>200</v>
      </c>
      <c r="D11" s="860"/>
      <c r="E11" s="891">
        <v>9085.4599999999991</v>
      </c>
      <c r="F11" s="891">
        <v>0</v>
      </c>
      <c r="G11" s="891">
        <v>9085.4599999999991</v>
      </c>
      <c r="H11" s="891">
        <v>0</v>
      </c>
      <c r="I11" s="891">
        <v>9085.4599999999991</v>
      </c>
      <c r="J11" s="891">
        <v>9085.4599999999991</v>
      </c>
      <c r="K11" s="894">
        <v>9085.4599999999991</v>
      </c>
    </row>
    <row r="12" spans="1:11">
      <c r="A12" s="864" t="s">
        <v>270</v>
      </c>
      <c r="B12" s="860" t="s">
        <v>271</v>
      </c>
      <c r="C12" s="860" t="s">
        <v>200</v>
      </c>
      <c r="D12" s="860"/>
      <c r="E12" s="891">
        <v>410602.9</v>
      </c>
      <c r="F12" s="891">
        <v>0</v>
      </c>
      <c r="G12" s="891">
        <v>410602.9</v>
      </c>
      <c r="H12" s="891">
        <v>0</v>
      </c>
      <c r="I12" s="891">
        <v>410602.9</v>
      </c>
      <c r="J12" s="891">
        <v>410802.9</v>
      </c>
      <c r="K12" s="894">
        <v>410802.9</v>
      </c>
    </row>
    <row r="13" spans="1:11">
      <c r="A13" s="864" t="s">
        <v>272</v>
      </c>
      <c r="B13" s="860" t="s">
        <v>273</v>
      </c>
      <c r="C13" s="860" t="s">
        <v>200</v>
      </c>
      <c r="D13" s="860"/>
      <c r="E13" s="891">
        <v>10705302.689999999</v>
      </c>
      <c r="F13" s="891">
        <v>0</v>
      </c>
      <c r="G13" s="891">
        <v>10705302.689999999</v>
      </c>
      <c r="H13" s="891">
        <v>0</v>
      </c>
      <c r="I13" s="891">
        <v>10705302.689999999</v>
      </c>
      <c r="J13" s="891">
        <v>10182739.550000001</v>
      </c>
      <c r="K13" s="894">
        <v>2509610.62</v>
      </c>
    </row>
    <row r="14" spans="1:11">
      <c r="A14" s="864" t="s">
        <v>274</v>
      </c>
      <c r="B14" s="860" t="s">
        <v>275</v>
      </c>
      <c r="C14" s="860" t="s">
        <v>200</v>
      </c>
      <c r="D14" s="860"/>
      <c r="E14" s="891">
        <v>0</v>
      </c>
      <c r="F14" s="891">
        <v>0</v>
      </c>
      <c r="G14" s="891">
        <v>0</v>
      </c>
      <c r="H14" s="891">
        <v>0</v>
      </c>
      <c r="I14" s="891">
        <v>0</v>
      </c>
      <c r="J14" s="891">
        <v>0</v>
      </c>
      <c r="K14" s="894">
        <v>0</v>
      </c>
    </row>
    <row r="15" spans="1:11">
      <c r="A15" s="864" t="s">
        <v>276</v>
      </c>
      <c r="B15" s="860" t="s">
        <v>277</v>
      </c>
      <c r="C15" s="860" t="s">
        <v>200</v>
      </c>
      <c r="D15" s="860"/>
      <c r="E15" s="891">
        <v>0</v>
      </c>
      <c r="F15" s="891">
        <v>0</v>
      </c>
      <c r="G15" s="891">
        <v>0</v>
      </c>
      <c r="H15" s="891">
        <v>0</v>
      </c>
      <c r="I15" s="891">
        <v>0</v>
      </c>
      <c r="J15" s="891">
        <v>0</v>
      </c>
      <c r="K15" s="894">
        <v>0</v>
      </c>
    </row>
    <row r="16" spans="1:11">
      <c r="A16" s="864" t="s">
        <v>278</v>
      </c>
      <c r="B16" s="860" t="s">
        <v>279</v>
      </c>
      <c r="C16" s="860" t="s">
        <v>200</v>
      </c>
      <c r="D16" s="860"/>
      <c r="E16" s="891">
        <v>1240215.6399999999</v>
      </c>
      <c r="F16" s="891">
        <v>0</v>
      </c>
      <c r="G16" s="891">
        <v>1240215.6399999999</v>
      </c>
      <c r="H16" s="891">
        <v>0</v>
      </c>
      <c r="I16" s="891">
        <v>1240215.6399999999</v>
      </c>
      <c r="J16" s="891">
        <v>1876892.89</v>
      </c>
      <c r="K16" s="894">
        <v>1969863.44</v>
      </c>
    </row>
    <row r="17" spans="1:11">
      <c r="A17" s="864" t="s">
        <v>280</v>
      </c>
      <c r="B17" s="860" t="s">
        <v>1355</v>
      </c>
      <c r="C17" s="860" t="s">
        <v>200</v>
      </c>
      <c r="D17" s="860"/>
      <c r="E17" s="891">
        <v>9893235.3800000008</v>
      </c>
      <c r="F17" s="891">
        <v>0</v>
      </c>
      <c r="G17" s="891">
        <v>9893235.3800000008</v>
      </c>
      <c r="H17" s="891">
        <v>0</v>
      </c>
      <c r="I17" s="891">
        <v>9893235.3800000008</v>
      </c>
      <c r="J17" s="891">
        <v>35687400.399999999</v>
      </c>
      <c r="K17" s="894">
        <v>17896308.109999999</v>
      </c>
    </row>
    <row r="18" spans="1:11">
      <c r="A18" s="864" t="s">
        <v>282</v>
      </c>
      <c r="B18" s="860" t="s">
        <v>283</v>
      </c>
      <c r="C18" s="860" t="s">
        <v>200</v>
      </c>
      <c r="D18" s="860"/>
      <c r="E18" s="891">
        <v>0</v>
      </c>
      <c r="F18" s="891">
        <v>0</v>
      </c>
      <c r="G18" s="891">
        <v>0</v>
      </c>
      <c r="H18" s="891">
        <v>0</v>
      </c>
      <c r="I18" s="891">
        <v>0</v>
      </c>
      <c r="J18" s="891">
        <v>0</v>
      </c>
      <c r="K18" s="894">
        <v>0</v>
      </c>
    </row>
    <row r="19" spans="1:11">
      <c r="A19" s="864" t="s">
        <v>284</v>
      </c>
      <c r="B19" s="860" t="s">
        <v>285</v>
      </c>
      <c r="C19" s="860" t="s">
        <v>200</v>
      </c>
      <c r="D19" s="860"/>
      <c r="E19" s="891">
        <v>955652.5</v>
      </c>
      <c r="F19" s="891">
        <v>0</v>
      </c>
      <c r="G19" s="891">
        <v>955652.5</v>
      </c>
      <c r="H19" s="891">
        <v>0</v>
      </c>
      <c r="I19" s="891">
        <v>955652.5</v>
      </c>
      <c r="J19" s="891">
        <v>0</v>
      </c>
      <c r="K19" s="894">
        <v>955152.5</v>
      </c>
    </row>
    <row r="20" spans="1:11">
      <c r="A20" s="864" t="s">
        <v>286</v>
      </c>
      <c r="B20" s="860" t="s">
        <v>287</v>
      </c>
      <c r="C20" s="860" t="s">
        <v>200</v>
      </c>
      <c r="D20" s="860"/>
      <c r="E20" s="891">
        <v>0</v>
      </c>
      <c r="F20" s="891">
        <v>0</v>
      </c>
      <c r="G20" s="891">
        <v>0</v>
      </c>
      <c r="H20" s="891">
        <v>0</v>
      </c>
      <c r="I20" s="891">
        <v>0</v>
      </c>
      <c r="J20" s="891">
        <v>955152.5</v>
      </c>
      <c r="K20" s="894">
        <v>0</v>
      </c>
    </row>
    <row r="21" spans="1:11">
      <c r="A21" s="864" t="s">
        <v>288</v>
      </c>
      <c r="B21" s="860" t="s">
        <v>1356</v>
      </c>
      <c r="C21" s="860" t="s">
        <v>200</v>
      </c>
      <c r="D21" s="860"/>
      <c r="E21" s="891">
        <v>0</v>
      </c>
      <c r="F21" s="891">
        <v>0</v>
      </c>
      <c r="G21" s="891">
        <v>0</v>
      </c>
      <c r="H21" s="891">
        <v>0</v>
      </c>
      <c r="I21" s="891">
        <v>0</v>
      </c>
      <c r="J21" s="891">
        <v>0</v>
      </c>
      <c r="K21" s="894">
        <v>0</v>
      </c>
    </row>
    <row r="22" spans="1:11">
      <c r="A22" s="864" t="s">
        <v>290</v>
      </c>
      <c r="B22" s="860" t="s">
        <v>291</v>
      </c>
      <c r="C22" s="860" t="s">
        <v>200</v>
      </c>
      <c r="D22" s="860"/>
      <c r="E22" s="891">
        <v>0</v>
      </c>
      <c r="F22" s="891">
        <v>0</v>
      </c>
      <c r="G22" s="891">
        <v>0</v>
      </c>
      <c r="H22" s="891">
        <v>0</v>
      </c>
      <c r="I22" s="891">
        <v>0</v>
      </c>
      <c r="J22" s="891">
        <v>0</v>
      </c>
      <c r="K22" s="894">
        <v>0</v>
      </c>
    </row>
    <row r="23" spans="1:11">
      <c r="A23" s="864" t="s">
        <v>292</v>
      </c>
      <c r="B23" s="860" t="s">
        <v>293</v>
      </c>
      <c r="C23" s="860" t="s">
        <v>200</v>
      </c>
      <c r="D23" s="860"/>
      <c r="E23" s="891">
        <v>0</v>
      </c>
      <c r="F23" s="891">
        <v>0</v>
      </c>
      <c r="G23" s="891">
        <v>0</v>
      </c>
      <c r="H23" s="891">
        <v>0</v>
      </c>
      <c r="I23" s="891">
        <v>0</v>
      </c>
      <c r="J23" s="891">
        <v>0</v>
      </c>
      <c r="K23" s="894">
        <v>0</v>
      </c>
    </row>
    <row r="24" spans="1:11">
      <c r="A24" s="864" t="s">
        <v>294</v>
      </c>
      <c r="B24" s="860" t="s">
        <v>1357</v>
      </c>
      <c r="C24" s="860" t="s">
        <v>200</v>
      </c>
      <c r="D24" s="860"/>
      <c r="E24" s="891">
        <v>0</v>
      </c>
      <c r="F24" s="891">
        <v>0</v>
      </c>
      <c r="G24" s="891">
        <v>0</v>
      </c>
      <c r="H24" s="891">
        <v>0</v>
      </c>
      <c r="I24" s="891">
        <v>0</v>
      </c>
      <c r="J24" s="891">
        <v>0</v>
      </c>
      <c r="K24" s="894">
        <v>0</v>
      </c>
    </row>
    <row r="25" spans="1:11">
      <c r="A25" s="864" t="s">
        <v>296</v>
      </c>
      <c r="B25" s="860" t="s">
        <v>1358</v>
      </c>
      <c r="C25" s="860" t="s">
        <v>200</v>
      </c>
      <c r="D25" s="860"/>
      <c r="E25" s="891">
        <v>0</v>
      </c>
      <c r="F25" s="891">
        <v>0</v>
      </c>
      <c r="G25" s="891">
        <v>0</v>
      </c>
      <c r="H25" s="891">
        <v>0</v>
      </c>
      <c r="I25" s="891">
        <v>0</v>
      </c>
      <c r="J25" s="891">
        <v>0</v>
      </c>
      <c r="K25" s="894">
        <v>0</v>
      </c>
    </row>
    <row r="26" spans="1:11">
      <c r="A26" s="864" t="s">
        <v>298</v>
      </c>
      <c r="B26" s="860" t="s">
        <v>299</v>
      </c>
      <c r="C26" s="860" t="s">
        <v>200</v>
      </c>
      <c r="D26" s="860"/>
      <c r="E26" s="891">
        <v>0</v>
      </c>
      <c r="F26" s="891">
        <v>0</v>
      </c>
      <c r="G26" s="891">
        <v>0</v>
      </c>
      <c r="H26" s="891">
        <v>0</v>
      </c>
      <c r="I26" s="891">
        <v>0</v>
      </c>
      <c r="J26" s="891">
        <v>0</v>
      </c>
      <c r="K26" s="894">
        <v>0</v>
      </c>
    </row>
    <row r="27" spans="1:11">
      <c r="A27" s="864" t="s">
        <v>300</v>
      </c>
      <c r="B27" s="860" t="s">
        <v>1359</v>
      </c>
      <c r="C27" s="860" t="s">
        <v>200</v>
      </c>
      <c r="D27" s="860"/>
      <c r="E27" s="891">
        <v>17355869.859999999</v>
      </c>
      <c r="F27" s="891">
        <v>0</v>
      </c>
      <c r="G27" s="891">
        <v>17355869.859999999</v>
      </c>
      <c r="H27" s="891">
        <v>0</v>
      </c>
      <c r="I27" s="891">
        <v>17355869.859999999</v>
      </c>
      <c r="J27" s="891">
        <v>11849429.109999999</v>
      </c>
      <c r="K27" s="894">
        <v>18589161.52</v>
      </c>
    </row>
    <row r="28" spans="1:11">
      <c r="A28" s="864" t="s">
        <v>302</v>
      </c>
      <c r="B28" s="860" t="s">
        <v>1360</v>
      </c>
      <c r="C28" s="860" t="s">
        <v>200</v>
      </c>
      <c r="D28" s="860"/>
      <c r="E28" s="891">
        <v>12406999.720000001</v>
      </c>
      <c r="F28" s="891">
        <v>0</v>
      </c>
      <c r="G28" s="891">
        <v>12406999.720000001</v>
      </c>
      <c r="H28" s="891">
        <v>0</v>
      </c>
      <c r="I28" s="891">
        <v>12406999.720000001</v>
      </c>
      <c r="J28" s="891">
        <v>10601104.609999999</v>
      </c>
      <c r="K28" s="894">
        <v>11689571.539999999</v>
      </c>
    </row>
    <row r="29" spans="1:11">
      <c r="A29" s="864" t="s">
        <v>304</v>
      </c>
      <c r="B29" s="860" t="s">
        <v>305</v>
      </c>
      <c r="C29" s="860" t="s">
        <v>200</v>
      </c>
      <c r="D29" s="860"/>
      <c r="E29" s="891">
        <v>6795.89</v>
      </c>
      <c r="F29" s="891">
        <v>0</v>
      </c>
      <c r="G29" s="891">
        <v>6795.89</v>
      </c>
      <c r="H29" s="891">
        <v>0</v>
      </c>
      <c r="I29" s="891">
        <v>6795.89</v>
      </c>
      <c r="J29" s="891">
        <v>3908.87</v>
      </c>
      <c r="K29" s="894">
        <v>3909.85</v>
      </c>
    </row>
    <row r="30" spans="1:11">
      <c r="A30" s="864" t="s">
        <v>306</v>
      </c>
      <c r="B30" s="860" t="s">
        <v>307</v>
      </c>
      <c r="C30" s="860" t="s">
        <v>200</v>
      </c>
      <c r="D30" s="860"/>
      <c r="E30" s="891">
        <v>11054.67</v>
      </c>
      <c r="F30" s="891">
        <v>0</v>
      </c>
      <c r="G30" s="891">
        <v>11054.67</v>
      </c>
      <c r="H30" s="891">
        <v>0</v>
      </c>
      <c r="I30" s="891">
        <v>11054.67</v>
      </c>
      <c r="J30" s="891">
        <v>11049.21</v>
      </c>
      <c r="K30" s="894">
        <v>11051.94</v>
      </c>
    </row>
    <row r="31" spans="1:11">
      <c r="A31" s="864" t="s">
        <v>308</v>
      </c>
      <c r="B31" s="860" t="s">
        <v>309</v>
      </c>
      <c r="C31" s="860" t="s">
        <v>200</v>
      </c>
      <c r="D31" s="860"/>
      <c r="E31" s="891">
        <v>8579462.8800000008</v>
      </c>
      <c r="F31" s="891">
        <v>0</v>
      </c>
      <c r="G31" s="891">
        <v>8579462.8800000008</v>
      </c>
      <c r="H31" s="891">
        <v>0</v>
      </c>
      <c r="I31" s="891">
        <v>8579462.8800000008</v>
      </c>
      <c r="J31" s="891">
        <v>17455596.109999999</v>
      </c>
      <c r="K31" s="894">
        <v>7873333.8300000001</v>
      </c>
    </row>
    <row r="32" spans="1:11">
      <c r="A32" s="864" t="s">
        <v>310</v>
      </c>
      <c r="B32" s="860" t="s">
        <v>311</v>
      </c>
      <c r="C32" s="860" t="s">
        <v>200</v>
      </c>
      <c r="D32" s="860"/>
      <c r="E32" s="891">
        <v>198352.2</v>
      </c>
      <c r="F32" s="891">
        <v>0</v>
      </c>
      <c r="G32" s="891">
        <v>198352.2</v>
      </c>
      <c r="H32" s="891">
        <v>0</v>
      </c>
      <c r="I32" s="891">
        <v>198352.2</v>
      </c>
      <c r="J32" s="891">
        <v>198106.97</v>
      </c>
      <c r="K32" s="894">
        <v>198229.89</v>
      </c>
    </row>
    <row r="33" spans="1:11">
      <c r="A33" s="864" t="s">
        <v>312</v>
      </c>
      <c r="B33" s="860" t="s">
        <v>313</v>
      </c>
      <c r="C33" s="860" t="s">
        <v>200</v>
      </c>
      <c r="D33" s="860"/>
      <c r="E33" s="891">
        <v>43375540.420000002</v>
      </c>
      <c r="F33" s="891">
        <v>0</v>
      </c>
      <c r="G33" s="891">
        <v>43375540.420000002</v>
      </c>
      <c r="H33" s="891">
        <v>0</v>
      </c>
      <c r="I33" s="891">
        <v>43375540.420000002</v>
      </c>
      <c r="J33" s="891">
        <v>18769444.800000001</v>
      </c>
      <c r="K33" s="894">
        <v>9865064.0999999996</v>
      </c>
    </row>
    <row r="34" spans="1:11">
      <c r="A34" s="864" t="s">
        <v>314</v>
      </c>
      <c r="B34" s="860" t="s">
        <v>313</v>
      </c>
      <c r="C34" s="860" t="s">
        <v>200</v>
      </c>
      <c r="D34" s="860"/>
      <c r="E34" s="891">
        <v>356842.7</v>
      </c>
      <c r="F34" s="891">
        <v>0</v>
      </c>
      <c r="G34" s="891">
        <v>356842.7</v>
      </c>
      <c r="H34" s="891">
        <v>0</v>
      </c>
      <c r="I34" s="891">
        <v>356842.7</v>
      </c>
      <c r="J34" s="891">
        <v>350408.93</v>
      </c>
      <c r="K34" s="894">
        <v>350627.53</v>
      </c>
    </row>
    <row r="35" spans="1:11">
      <c r="A35" s="864" t="s">
        <v>315</v>
      </c>
      <c r="B35" s="860" t="s">
        <v>316</v>
      </c>
      <c r="C35" s="860" t="s">
        <v>200</v>
      </c>
      <c r="D35" s="860"/>
      <c r="E35" s="891">
        <v>0</v>
      </c>
      <c r="F35" s="891">
        <v>0</v>
      </c>
      <c r="G35" s="891">
        <v>0</v>
      </c>
      <c r="H35" s="891">
        <v>0</v>
      </c>
      <c r="I35" s="891">
        <v>0</v>
      </c>
      <c r="J35" s="891">
        <v>0</v>
      </c>
      <c r="K35" s="894">
        <v>0</v>
      </c>
    </row>
    <row r="36" spans="1:11">
      <c r="A36" s="864" t="s">
        <v>317</v>
      </c>
      <c r="B36" s="860" t="s">
        <v>316</v>
      </c>
      <c r="C36" s="860" t="s">
        <v>200</v>
      </c>
      <c r="D36" s="860"/>
      <c r="E36" s="891">
        <v>1333663.54</v>
      </c>
      <c r="F36" s="891">
        <v>0</v>
      </c>
      <c r="G36" s="891">
        <v>1333663.54</v>
      </c>
      <c r="H36" s="891">
        <v>0</v>
      </c>
      <c r="I36" s="891">
        <v>1333663.54</v>
      </c>
      <c r="J36" s="891">
        <v>454578.19</v>
      </c>
      <c r="K36" s="894">
        <v>764396.35</v>
      </c>
    </row>
    <row r="37" spans="1:11">
      <c r="A37" s="864" t="s">
        <v>318</v>
      </c>
      <c r="B37" s="860" t="s">
        <v>1361</v>
      </c>
      <c r="C37" s="860" t="s">
        <v>200</v>
      </c>
      <c r="D37" s="860"/>
      <c r="E37" s="891">
        <v>2243738.92</v>
      </c>
      <c r="F37" s="891">
        <v>0</v>
      </c>
      <c r="G37" s="891">
        <v>2243738.92</v>
      </c>
      <c r="H37" s="891">
        <v>0</v>
      </c>
      <c r="I37" s="891">
        <v>2243738.92</v>
      </c>
      <c r="J37" s="891">
        <v>1652814.61</v>
      </c>
      <c r="K37" s="894">
        <v>3064133.37</v>
      </c>
    </row>
    <row r="38" spans="1:11">
      <c r="A38" s="864" t="s">
        <v>320</v>
      </c>
      <c r="B38" s="860" t="s">
        <v>321</v>
      </c>
      <c r="C38" s="860" t="s">
        <v>200</v>
      </c>
      <c r="D38" s="860"/>
      <c r="E38" s="891">
        <v>0</v>
      </c>
      <c r="F38" s="891">
        <v>0</v>
      </c>
      <c r="G38" s="891">
        <v>0</v>
      </c>
      <c r="H38" s="891">
        <v>0</v>
      </c>
      <c r="I38" s="891">
        <v>0</v>
      </c>
      <c r="J38" s="891">
        <v>0</v>
      </c>
      <c r="K38" s="894">
        <v>0</v>
      </c>
    </row>
    <row r="39" spans="1:11">
      <c r="A39" s="864" t="s">
        <v>322</v>
      </c>
      <c r="B39" s="860" t="s">
        <v>323</v>
      </c>
      <c r="C39" s="860" t="s">
        <v>200</v>
      </c>
      <c r="D39" s="860"/>
      <c r="E39" s="891">
        <v>0</v>
      </c>
      <c r="F39" s="891">
        <v>0</v>
      </c>
      <c r="G39" s="891">
        <v>0</v>
      </c>
      <c r="H39" s="891">
        <v>0</v>
      </c>
      <c r="I39" s="891">
        <v>0</v>
      </c>
      <c r="J39" s="891">
        <v>0</v>
      </c>
      <c r="K39" s="894">
        <v>0</v>
      </c>
    </row>
    <row r="40" spans="1:11">
      <c r="A40" s="864" t="s">
        <v>324</v>
      </c>
      <c r="B40" s="860" t="s">
        <v>325</v>
      </c>
      <c r="C40" s="860" t="s">
        <v>200</v>
      </c>
      <c r="D40" s="860"/>
      <c r="E40" s="891">
        <v>0</v>
      </c>
      <c r="F40" s="891">
        <v>0</v>
      </c>
      <c r="G40" s="891">
        <v>0</v>
      </c>
      <c r="H40" s="891">
        <v>0</v>
      </c>
      <c r="I40" s="891">
        <v>0</v>
      </c>
      <c r="J40" s="891">
        <v>0</v>
      </c>
      <c r="K40" s="894">
        <v>0</v>
      </c>
    </row>
    <row r="41" spans="1:11">
      <c r="A41" s="864" t="s">
        <v>326</v>
      </c>
      <c r="B41" s="860" t="s">
        <v>327</v>
      </c>
      <c r="C41" s="860" t="s">
        <v>200</v>
      </c>
      <c r="D41" s="860"/>
      <c r="E41" s="891">
        <v>19187381.5</v>
      </c>
      <c r="F41" s="891">
        <v>0</v>
      </c>
      <c r="G41" s="891">
        <v>19187381.5</v>
      </c>
      <c r="H41" s="891">
        <v>0</v>
      </c>
      <c r="I41" s="891">
        <v>19187381.5</v>
      </c>
      <c r="J41" s="891">
        <v>1284525.17</v>
      </c>
      <c r="K41" s="894">
        <v>406906.94</v>
      </c>
    </row>
    <row r="42" spans="1:11">
      <c r="A42" s="864" t="s">
        <v>328</v>
      </c>
      <c r="B42" s="860" t="s">
        <v>329</v>
      </c>
      <c r="C42" s="860" t="s">
        <v>200</v>
      </c>
      <c r="D42" s="860"/>
      <c r="E42" s="891">
        <v>10023752.84</v>
      </c>
      <c r="F42" s="891">
        <v>0</v>
      </c>
      <c r="G42" s="891">
        <v>10023752.84</v>
      </c>
      <c r="H42" s="891">
        <v>0</v>
      </c>
      <c r="I42" s="891">
        <v>10023752.84</v>
      </c>
      <c r="J42" s="891">
        <v>3271025.34</v>
      </c>
      <c r="K42" s="894">
        <v>4409863</v>
      </c>
    </row>
    <row r="43" spans="1:11">
      <c r="A43" s="864" t="s">
        <v>330</v>
      </c>
      <c r="B43" s="860" t="s">
        <v>331</v>
      </c>
      <c r="C43" s="860" t="s">
        <v>200</v>
      </c>
      <c r="D43" s="860"/>
      <c r="E43" s="891">
        <v>0</v>
      </c>
      <c r="F43" s="891">
        <v>0</v>
      </c>
      <c r="G43" s="891">
        <v>0</v>
      </c>
      <c r="H43" s="891">
        <v>0</v>
      </c>
      <c r="I43" s="891">
        <v>0</v>
      </c>
      <c r="J43" s="891">
        <v>0</v>
      </c>
      <c r="K43" s="894">
        <v>0</v>
      </c>
    </row>
    <row r="44" spans="1:11">
      <c r="A44" s="864" t="s">
        <v>332</v>
      </c>
      <c r="B44" s="860" t="s">
        <v>333</v>
      </c>
      <c r="C44" s="860" t="s">
        <v>200</v>
      </c>
      <c r="D44" s="860"/>
      <c r="E44" s="891">
        <v>0</v>
      </c>
      <c r="F44" s="891">
        <v>0</v>
      </c>
      <c r="G44" s="891">
        <v>0</v>
      </c>
      <c r="H44" s="891">
        <v>0</v>
      </c>
      <c r="I44" s="891">
        <v>0</v>
      </c>
      <c r="J44" s="891">
        <v>0</v>
      </c>
      <c r="K44" s="894">
        <v>0</v>
      </c>
    </row>
    <row r="45" spans="1:11">
      <c r="A45" s="864" t="s">
        <v>334</v>
      </c>
      <c r="B45" s="860" t="s">
        <v>335</v>
      </c>
      <c r="C45" s="860" t="s">
        <v>200</v>
      </c>
      <c r="D45" s="860"/>
      <c r="E45" s="891">
        <v>0</v>
      </c>
      <c r="F45" s="891">
        <v>0</v>
      </c>
      <c r="G45" s="891">
        <v>0</v>
      </c>
      <c r="H45" s="891">
        <v>0</v>
      </c>
      <c r="I45" s="891">
        <v>0</v>
      </c>
      <c r="J45" s="891">
        <v>0</v>
      </c>
      <c r="K45" s="894">
        <v>0</v>
      </c>
    </row>
    <row r="46" spans="1:11">
      <c r="A46" s="864" t="s">
        <v>336</v>
      </c>
      <c r="B46" s="860" t="s">
        <v>337</v>
      </c>
      <c r="C46" s="860" t="s">
        <v>200</v>
      </c>
      <c r="D46" s="860"/>
      <c r="E46" s="891">
        <v>0</v>
      </c>
      <c r="F46" s="891">
        <v>0</v>
      </c>
      <c r="G46" s="891">
        <v>0</v>
      </c>
      <c r="H46" s="891">
        <v>4413834.3</v>
      </c>
      <c r="I46" s="891">
        <v>4413834.3</v>
      </c>
      <c r="J46" s="891">
        <v>2000</v>
      </c>
      <c r="K46" s="894">
        <v>10045346.99</v>
      </c>
    </row>
    <row r="47" spans="1:11">
      <c r="A47" s="864" t="s">
        <v>338</v>
      </c>
      <c r="B47" s="860" t="s">
        <v>339</v>
      </c>
      <c r="C47" s="860" t="s">
        <v>200</v>
      </c>
      <c r="D47" s="860"/>
      <c r="E47" s="891">
        <v>0</v>
      </c>
      <c r="F47" s="891">
        <v>0</v>
      </c>
      <c r="G47" s="891">
        <v>0</v>
      </c>
      <c r="H47" s="891">
        <v>0</v>
      </c>
      <c r="I47" s="891">
        <v>0</v>
      </c>
      <c r="J47" s="891">
        <v>0</v>
      </c>
      <c r="K47" s="894">
        <v>0</v>
      </c>
    </row>
    <row r="48" spans="1:11">
      <c r="A48" s="864" t="s">
        <v>340</v>
      </c>
      <c r="B48" s="860" t="s">
        <v>341</v>
      </c>
      <c r="C48" s="860" t="s">
        <v>200</v>
      </c>
      <c r="D48" s="860"/>
      <c r="E48" s="891">
        <v>1288616.58</v>
      </c>
      <c r="F48" s="891">
        <v>0</v>
      </c>
      <c r="G48" s="891">
        <v>1288616.58</v>
      </c>
      <c r="H48" s="891">
        <v>0</v>
      </c>
      <c r="I48" s="891">
        <v>1288616.58</v>
      </c>
      <c r="J48" s="891">
        <v>4263078.55</v>
      </c>
      <c r="K48" s="894">
        <v>2479805.7599999998</v>
      </c>
    </row>
    <row r="49" spans="1:11">
      <c r="A49" s="864" t="s">
        <v>342</v>
      </c>
      <c r="B49" s="860" t="s">
        <v>1362</v>
      </c>
      <c r="C49" s="860" t="s">
        <v>200</v>
      </c>
      <c r="D49" s="860"/>
      <c r="E49" s="891">
        <v>-117254.21</v>
      </c>
      <c r="F49" s="891">
        <v>0</v>
      </c>
      <c r="G49" s="891">
        <v>-117254.21</v>
      </c>
      <c r="H49" s="891">
        <v>117254.21</v>
      </c>
      <c r="I49" s="891">
        <v>0</v>
      </c>
      <c r="J49" s="891">
        <v>0</v>
      </c>
      <c r="K49" s="894">
        <v>0</v>
      </c>
    </row>
    <row r="50" spans="1:11">
      <c r="A50" s="864" t="s">
        <v>344</v>
      </c>
      <c r="B50" s="860" t="s">
        <v>345</v>
      </c>
      <c r="C50" s="860" t="s">
        <v>200</v>
      </c>
      <c r="D50" s="860"/>
      <c r="E50" s="891">
        <v>0</v>
      </c>
      <c r="F50" s="891">
        <v>0</v>
      </c>
      <c r="G50" s="891">
        <v>0</v>
      </c>
      <c r="H50" s="891">
        <v>0</v>
      </c>
      <c r="I50" s="891">
        <v>0</v>
      </c>
      <c r="J50" s="891">
        <v>2000</v>
      </c>
      <c r="K50" s="894">
        <v>2000</v>
      </c>
    </row>
    <row r="51" spans="1:11">
      <c r="A51" s="864" t="s">
        <v>346</v>
      </c>
      <c r="B51" s="860" t="s">
        <v>347</v>
      </c>
      <c r="C51" s="860" t="s">
        <v>201</v>
      </c>
      <c r="D51" s="860"/>
      <c r="E51" s="891">
        <v>0</v>
      </c>
      <c r="F51" s="891">
        <v>0</v>
      </c>
      <c r="G51" s="891">
        <v>0</v>
      </c>
      <c r="H51" s="891">
        <v>0</v>
      </c>
      <c r="I51" s="891">
        <v>0</v>
      </c>
      <c r="J51" s="891">
        <v>0</v>
      </c>
      <c r="K51" s="894">
        <v>0</v>
      </c>
    </row>
    <row r="52" spans="1:11">
      <c r="A52" s="864" t="s">
        <v>348</v>
      </c>
      <c r="B52" s="860" t="s">
        <v>349</v>
      </c>
      <c r="C52" s="860" t="s">
        <v>201</v>
      </c>
      <c r="D52" s="860"/>
      <c r="E52" s="891">
        <v>0</v>
      </c>
      <c r="F52" s="891">
        <v>0</v>
      </c>
      <c r="G52" s="891">
        <v>0</v>
      </c>
      <c r="H52" s="891">
        <v>0</v>
      </c>
      <c r="I52" s="891">
        <v>0</v>
      </c>
      <c r="J52" s="891">
        <v>0</v>
      </c>
      <c r="K52" s="894">
        <v>0</v>
      </c>
    </row>
    <row r="53" spans="1:11">
      <c r="A53" s="864" t="s">
        <v>350</v>
      </c>
      <c r="B53" s="860" t="s">
        <v>351</v>
      </c>
      <c r="C53" s="860" t="s">
        <v>201</v>
      </c>
      <c r="D53" s="860"/>
      <c r="E53" s="891">
        <v>0</v>
      </c>
      <c r="F53" s="891">
        <v>0</v>
      </c>
      <c r="G53" s="891">
        <v>0</v>
      </c>
      <c r="H53" s="891">
        <v>0</v>
      </c>
      <c r="I53" s="891">
        <v>0</v>
      </c>
      <c r="J53" s="891">
        <v>0</v>
      </c>
      <c r="K53" s="894">
        <v>0</v>
      </c>
    </row>
    <row r="54" spans="1:11">
      <c r="A54" s="864" t="s">
        <v>352</v>
      </c>
      <c r="B54" s="860" t="s">
        <v>353</v>
      </c>
      <c r="C54" s="860" t="s">
        <v>202</v>
      </c>
      <c r="D54" s="860"/>
      <c r="E54" s="891">
        <v>6635649.3799999999</v>
      </c>
      <c r="F54" s="891">
        <v>0</v>
      </c>
      <c r="G54" s="891">
        <v>6635649.3799999999</v>
      </c>
      <c r="H54" s="891">
        <v>0</v>
      </c>
      <c r="I54" s="891">
        <v>6635649.3799999999</v>
      </c>
      <c r="J54" s="891">
        <v>7668087.54</v>
      </c>
      <c r="K54" s="894">
        <v>7840526.6900000004</v>
      </c>
    </row>
    <row r="55" spans="1:11">
      <c r="A55" s="864" t="s">
        <v>354</v>
      </c>
      <c r="B55" s="860" t="s">
        <v>355</v>
      </c>
      <c r="C55" s="860" t="s">
        <v>202</v>
      </c>
      <c r="D55" s="860"/>
      <c r="E55" s="891">
        <v>1282266289.2</v>
      </c>
      <c r="F55" s="891">
        <v>0</v>
      </c>
      <c r="G55" s="891">
        <v>1282266289.2</v>
      </c>
      <c r="H55" s="891">
        <v>-74752415.959999993</v>
      </c>
      <c r="I55" s="891">
        <v>1207513873.24</v>
      </c>
      <c r="J55" s="891">
        <v>1159743499.8</v>
      </c>
      <c r="K55" s="894">
        <v>1218539530.4300001</v>
      </c>
    </row>
    <row r="56" spans="1:11">
      <c r="A56" s="864" t="s">
        <v>356</v>
      </c>
      <c r="B56" s="860" t="s">
        <v>357</v>
      </c>
      <c r="C56" s="860" t="s">
        <v>202</v>
      </c>
      <c r="D56" s="860"/>
      <c r="E56" s="891">
        <v>0</v>
      </c>
      <c r="F56" s="891">
        <v>0</v>
      </c>
      <c r="G56" s="891">
        <v>0</v>
      </c>
      <c r="H56" s="891">
        <v>0</v>
      </c>
      <c r="I56" s="891">
        <v>0</v>
      </c>
      <c r="J56" s="891">
        <v>2227750.7999999998</v>
      </c>
      <c r="K56" s="894">
        <v>3449241.2</v>
      </c>
    </row>
    <row r="57" spans="1:11">
      <c r="A57" s="864" t="s">
        <v>358</v>
      </c>
      <c r="B57" s="860" t="s">
        <v>359</v>
      </c>
      <c r="C57" s="860" t="s">
        <v>202</v>
      </c>
      <c r="D57" s="860"/>
      <c r="E57" s="891">
        <v>0</v>
      </c>
      <c r="F57" s="891">
        <v>0</v>
      </c>
      <c r="G57" s="891">
        <v>0</v>
      </c>
      <c r="H57" s="891">
        <v>0</v>
      </c>
      <c r="I57" s="891">
        <v>0</v>
      </c>
      <c r="J57" s="891">
        <v>0</v>
      </c>
      <c r="K57" s="894">
        <v>0</v>
      </c>
    </row>
    <row r="58" spans="1:11">
      <c r="A58" s="864" t="s">
        <v>360</v>
      </c>
      <c r="B58" s="860" t="s">
        <v>361</v>
      </c>
      <c r="C58" s="860" t="s">
        <v>202</v>
      </c>
      <c r="D58" s="860"/>
      <c r="E58" s="891">
        <v>-20983050.210000001</v>
      </c>
      <c r="F58" s="891">
        <v>0</v>
      </c>
      <c r="G58" s="891">
        <v>-20983050.210000001</v>
      </c>
      <c r="H58" s="891">
        <v>0</v>
      </c>
      <c r="I58" s="891">
        <v>-20983050.210000001</v>
      </c>
      <c r="J58" s="891">
        <v>-14023517.789999999</v>
      </c>
      <c r="K58" s="894">
        <v>-13928924.529999999</v>
      </c>
    </row>
    <row r="59" spans="1:11">
      <c r="A59" s="864" t="s">
        <v>362</v>
      </c>
      <c r="B59" s="860" t="s">
        <v>363</v>
      </c>
      <c r="C59" s="860" t="s">
        <v>203</v>
      </c>
      <c r="D59" s="860"/>
      <c r="E59" s="891">
        <v>97130446.069999993</v>
      </c>
      <c r="F59" s="891">
        <v>0</v>
      </c>
      <c r="G59" s="891">
        <v>97130446.069999993</v>
      </c>
      <c r="H59" s="891">
        <v>0</v>
      </c>
      <c r="I59" s="891">
        <v>97130446.069999993</v>
      </c>
      <c r="J59" s="891">
        <v>145920638.75999999</v>
      </c>
      <c r="K59" s="894">
        <v>105511294.7</v>
      </c>
    </row>
    <row r="60" spans="1:11">
      <c r="A60" s="864" t="s">
        <v>364</v>
      </c>
      <c r="B60" s="860" t="s">
        <v>365</v>
      </c>
      <c r="C60" s="860" t="s">
        <v>204</v>
      </c>
      <c r="D60" s="860"/>
      <c r="E60" s="891">
        <v>0</v>
      </c>
      <c r="F60" s="891">
        <v>0</v>
      </c>
      <c r="G60" s="891">
        <v>0</v>
      </c>
      <c r="H60" s="891">
        <v>61252908.460000001</v>
      </c>
      <c r="I60" s="891">
        <v>61252908.460000001</v>
      </c>
      <c r="J60" s="891">
        <v>48388220.979999997</v>
      </c>
      <c r="K60" s="894">
        <v>54945890.159999996</v>
      </c>
    </row>
    <row r="61" spans="1:11">
      <c r="A61" s="864" t="s">
        <v>366</v>
      </c>
      <c r="B61" s="860" t="s">
        <v>367</v>
      </c>
      <c r="C61" s="860" t="s">
        <v>204</v>
      </c>
      <c r="D61" s="860"/>
      <c r="E61" s="891">
        <v>0</v>
      </c>
      <c r="F61" s="891">
        <v>0</v>
      </c>
      <c r="G61" s="891">
        <v>0</v>
      </c>
      <c r="H61" s="891">
        <v>0</v>
      </c>
      <c r="I61" s="891">
        <v>0</v>
      </c>
      <c r="J61" s="891">
        <v>1486213.57</v>
      </c>
      <c r="K61" s="894">
        <v>0</v>
      </c>
    </row>
    <row r="62" spans="1:11">
      <c r="A62" s="864" t="s">
        <v>368</v>
      </c>
      <c r="B62" s="860" t="s">
        <v>369</v>
      </c>
      <c r="C62" s="860" t="s">
        <v>205</v>
      </c>
      <c r="D62" s="860"/>
      <c r="E62" s="891">
        <v>0</v>
      </c>
      <c r="F62" s="891">
        <v>0</v>
      </c>
      <c r="G62" s="891">
        <v>0</v>
      </c>
      <c r="H62" s="891">
        <v>52785</v>
      </c>
      <c r="I62" s="891">
        <v>52785</v>
      </c>
      <c r="J62" s="891">
        <v>19106.04</v>
      </c>
      <c r="K62" s="894">
        <v>82334.100000000006</v>
      </c>
    </row>
    <row r="63" spans="1:11">
      <c r="A63" s="864" t="s">
        <v>370</v>
      </c>
      <c r="B63" s="860" t="s">
        <v>371</v>
      </c>
      <c r="C63" s="860" t="s">
        <v>205</v>
      </c>
      <c r="D63" s="860"/>
      <c r="E63" s="891">
        <v>26757.71</v>
      </c>
      <c r="F63" s="891">
        <v>0</v>
      </c>
      <c r="G63" s="891">
        <v>26757.71</v>
      </c>
      <c r="H63" s="891">
        <v>0</v>
      </c>
      <c r="I63" s="891">
        <v>26757.71</v>
      </c>
      <c r="J63" s="891">
        <v>127131.66</v>
      </c>
      <c r="K63" s="894">
        <v>294918.28000000003</v>
      </c>
    </row>
    <row r="64" spans="1:11">
      <c r="A64" s="864" t="s">
        <v>372</v>
      </c>
      <c r="B64" s="860" t="s">
        <v>373</v>
      </c>
      <c r="C64" s="860" t="s">
        <v>205</v>
      </c>
      <c r="D64" s="860"/>
      <c r="E64" s="891">
        <v>0</v>
      </c>
      <c r="F64" s="891">
        <v>0</v>
      </c>
      <c r="G64" s="891">
        <v>0</v>
      </c>
      <c r="H64" s="891">
        <v>0</v>
      </c>
      <c r="I64" s="891">
        <v>0</v>
      </c>
      <c r="J64" s="891">
        <v>0</v>
      </c>
      <c r="K64" s="894">
        <v>0</v>
      </c>
    </row>
    <row r="65" spans="1:11">
      <c r="A65" s="864" t="s">
        <v>374</v>
      </c>
      <c r="B65" s="860" t="s">
        <v>375</v>
      </c>
      <c r="C65" s="860" t="s">
        <v>205</v>
      </c>
      <c r="D65" s="860"/>
      <c r="E65" s="891">
        <v>0</v>
      </c>
      <c r="F65" s="891">
        <v>0</v>
      </c>
      <c r="G65" s="891">
        <v>0</v>
      </c>
      <c r="H65" s="891">
        <v>0</v>
      </c>
      <c r="I65" s="891">
        <v>0</v>
      </c>
      <c r="J65" s="891">
        <v>0</v>
      </c>
      <c r="K65" s="894">
        <v>0</v>
      </c>
    </row>
    <row r="66" spans="1:11">
      <c r="A66" s="864" t="s">
        <v>376</v>
      </c>
      <c r="B66" s="860" t="s">
        <v>377</v>
      </c>
      <c r="C66" s="860" t="s">
        <v>206</v>
      </c>
      <c r="D66" s="860"/>
      <c r="E66" s="891">
        <v>9436350</v>
      </c>
      <c r="F66" s="891">
        <v>0</v>
      </c>
      <c r="G66" s="891">
        <v>9436350</v>
      </c>
      <c r="H66" s="891">
        <v>0</v>
      </c>
      <c r="I66" s="891">
        <v>9436350</v>
      </c>
      <c r="J66" s="891">
        <v>15189210</v>
      </c>
      <c r="K66" s="894">
        <v>14961105</v>
      </c>
    </row>
    <row r="67" spans="1:11">
      <c r="A67" s="864" t="s">
        <v>378</v>
      </c>
      <c r="B67" s="860" t="s">
        <v>379</v>
      </c>
      <c r="C67" s="860" t="s">
        <v>206</v>
      </c>
      <c r="D67" s="860"/>
      <c r="E67" s="891">
        <v>0</v>
      </c>
      <c r="F67" s="891">
        <v>0</v>
      </c>
      <c r="G67" s="891">
        <v>0</v>
      </c>
      <c r="H67" s="891">
        <v>0</v>
      </c>
      <c r="I67" s="891">
        <v>0</v>
      </c>
      <c r="J67" s="891">
        <v>0</v>
      </c>
      <c r="K67" s="894">
        <v>0</v>
      </c>
    </row>
    <row r="68" spans="1:11">
      <c r="A68" s="864" t="s">
        <v>380</v>
      </c>
      <c r="B68" s="860" t="s">
        <v>381</v>
      </c>
      <c r="C68" s="860" t="s">
        <v>206</v>
      </c>
      <c r="D68" s="860"/>
      <c r="E68" s="891">
        <v>0</v>
      </c>
      <c r="F68" s="891">
        <v>0</v>
      </c>
      <c r="G68" s="891">
        <v>0</v>
      </c>
      <c r="H68" s="891">
        <v>0</v>
      </c>
      <c r="I68" s="891">
        <v>0</v>
      </c>
      <c r="J68" s="891">
        <v>0</v>
      </c>
      <c r="K68" s="894">
        <v>0</v>
      </c>
    </row>
    <row r="69" spans="1:11">
      <c r="A69" s="864" t="s">
        <v>382</v>
      </c>
      <c r="B69" s="860" t="s">
        <v>383</v>
      </c>
      <c r="C69" s="860" t="s">
        <v>207</v>
      </c>
      <c r="D69" s="860"/>
      <c r="E69" s="891">
        <v>195469801.05000001</v>
      </c>
      <c r="F69" s="891">
        <v>0</v>
      </c>
      <c r="G69" s="891">
        <v>195469801.05000001</v>
      </c>
      <c r="H69" s="891">
        <v>0</v>
      </c>
      <c r="I69" s="891">
        <v>195469801.05000001</v>
      </c>
      <c r="J69" s="891">
        <v>161820517.12</v>
      </c>
      <c r="K69" s="894">
        <v>189746490.19</v>
      </c>
    </row>
    <row r="70" spans="1:11">
      <c r="A70" s="864" t="s">
        <v>384</v>
      </c>
      <c r="B70" s="860" t="s">
        <v>385</v>
      </c>
      <c r="C70" s="860" t="s">
        <v>207</v>
      </c>
      <c r="D70" s="860"/>
      <c r="E70" s="891">
        <v>52041690.200000003</v>
      </c>
      <c r="F70" s="891">
        <v>0</v>
      </c>
      <c r="G70" s="891">
        <v>52041690.200000003</v>
      </c>
      <c r="H70" s="891">
        <v>23928675.390000001</v>
      </c>
      <c r="I70" s="891">
        <v>75970365.590000004</v>
      </c>
      <c r="J70" s="891">
        <v>65162131.659999996</v>
      </c>
      <c r="K70" s="894">
        <v>60257184.859999999</v>
      </c>
    </row>
    <row r="71" spans="1:11">
      <c r="A71" s="864" t="s">
        <v>386</v>
      </c>
      <c r="B71" s="860" t="s">
        <v>387</v>
      </c>
      <c r="C71" s="860" t="s">
        <v>207</v>
      </c>
      <c r="D71" s="860"/>
      <c r="E71" s="891">
        <v>0</v>
      </c>
      <c r="F71" s="891">
        <v>0</v>
      </c>
      <c r="G71" s="891">
        <v>0</v>
      </c>
      <c r="H71" s="891">
        <v>0</v>
      </c>
      <c r="I71" s="891">
        <v>0</v>
      </c>
      <c r="J71" s="891">
        <v>0</v>
      </c>
      <c r="K71" s="894">
        <v>0</v>
      </c>
    </row>
    <row r="72" spans="1:11">
      <c r="A72" s="864" t="s">
        <v>388</v>
      </c>
      <c r="B72" s="860" t="s">
        <v>389</v>
      </c>
      <c r="C72" s="860" t="s">
        <v>207</v>
      </c>
      <c r="D72" s="860"/>
      <c r="E72" s="891">
        <v>1284437204.6900001</v>
      </c>
      <c r="F72" s="891">
        <v>0</v>
      </c>
      <c r="G72" s="891">
        <v>1284437204.6900001</v>
      </c>
      <c r="H72" s="891">
        <v>0</v>
      </c>
      <c r="I72" s="891">
        <v>1284437204.6900001</v>
      </c>
      <c r="J72" s="891">
        <v>1185745011.9400001</v>
      </c>
      <c r="K72" s="894">
        <v>1213618179.5799999</v>
      </c>
    </row>
    <row r="73" spans="1:11">
      <c r="A73" s="864" t="s">
        <v>390</v>
      </c>
      <c r="B73" s="860" t="s">
        <v>391</v>
      </c>
      <c r="C73" s="860" t="s">
        <v>207</v>
      </c>
      <c r="D73" s="860"/>
      <c r="E73" s="891">
        <v>47637431.479999997</v>
      </c>
      <c r="F73" s="891">
        <v>0</v>
      </c>
      <c r="G73" s="891">
        <v>47637431.479999997</v>
      </c>
      <c r="H73" s="891">
        <v>0</v>
      </c>
      <c r="I73" s="891">
        <v>47637431.479999997</v>
      </c>
      <c r="J73" s="891">
        <v>49394376.229999997</v>
      </c>
      <c r="K73" s="894">
        <v>47199044.030000001</v>
      </c>
    </row>
    <row r="74" spans="1:11">
      <c r="A74" s="864" t="s">
        <v>392</v>
      </c>
      <c r="B74" s="860" t="s">
        <v>393</v>
      </c>
      <c r="C74" s="860" t="s">
        <v>207</v>
      </c>
      <c r="D74" s="860"/>
      <c r="E74" s="891">
        <v>1481227.48</v>
      </c>
      <c r="F74" s="891">
        <v>0</v>
      </c>
      <c r="G74" s="891">
        <v>1481227.48</v>
      </c>
      <c r="H74" s="891">
        <v>0</v>
      </c>
      <c r="I74" s="891">
        <v>1481227.48</v>
      </c>
      <c r="J74" s="891">
        <v>1809763.35</v>
      </c>
      <c r="K74" s="894">
        <v>1390852.62</v>
      </c>
    </row>
    <row r="75" spans="1:11">
      <c r="A75" s="864" t="s">
        <v>394</v>
      </c>
      <c r="B75" s="860" t="s">
        <v>395</v>
      </c>
      <c r="C75" s="860" t="s">
        <v>207</v>
      </c>
      <c r="D75" s="860"/>
      <c r="E75" s="891">
        <v>114166</v>
      </c>
      <c r="F75" s="891">
        <v>100155426.34999999</v>
      </c>
      <c r="G75" s="891">
        <v>100269592.34999999</v>
      </c>
      <c r="H75" s="891">
        <v>0</v>
      </c>
      <c r="I75" s="891">
        <v>100269592.34999999</v>
      </c>
      <c r="J75" s="891">
        <v>86080142.719999999</v>
      </c>
      <c r="K75" s="894">
        <v>29119827.760000002</v>
      </c>
    </row>
    <row r="76" spans="1:11">
      <c r="A76" s="864" t="s">
        <v>396</v>
      </c>
      <c r="B76" s="860" t="s">
        <v>397</v>
      </c>
      <c r="C76" s="860" t="s">
        <v>207</v>
      </c>
      <c r="D76" s="860"/>
      <c r="E76" s="891">
        <v>0</v>
      </c>
      <c r="F76" s="891">
        <v>0</v>
      </c>
      <c r="G76" s="891">
        <v>0</v>
      </c>
      <c r="H76" s="891">
        <v>0</v>
      </c>
      <c r="I76" s="891">
        <v>0</v>
      </c>
      <c r="J76" s="891">
        <v>0</v>
      </c>
      <c r="K76" s="894">
        <v>0</v>
      </c>
    </row>
    <row r="77" spans="1:11">
      <c r="A77" s="864" t="s">
        <v>398</v>
      </c>
      <c r="B77" s="860" t="s">
        <v>399</v>
      </c>
      <c r="C77" s="860" t="s">
        <v>207</v>
      </c>
      <c r="D77" s="860"/>
      <c r="E77" s="891">
        <v>0</v>
      </c>
      <c r="F77" s="891">
        <v>0</v>
      </c>
      <c r="G77" s="891">
        <v>0</v>
      </c>
      <c r="H77" s="891">
        <v>0</v>
      </c>
      <c r="I77" s="891">
        <v>0</v>
      </c>
      <c r="J77" s="891">
        <v>0</v>
      </c>
      <c r="K77" s="894">
        <v>0</v>
      </c>
    </row>
    <row r="78" spans="1:11">
      <c r="A78" s="864" t="s">
        <v>400</v>
      </c>
      <c r="B78" s="860" t="s">
        <v>401</v>
      </c>
      <c r="C78" s="860" t="s">
        <v>208</v>
      </c>
      <c r="D78" s="860"/>
      <c r="E78" s="891">
        <v>229626.37</v>
      </c>
      <c r="F78" s="891">
        <v>0</v>
      </c>
      <c r="G78" s="891">
        <v>229626.37</v>
      </c>
      <c r="H78" s="891">
        <v>0</v>
      </c>
      <c r="I78" s="891">
        <v>229626.37</v>
      </c>
      <c r="J78" s="891">
        <v>347687.53</v>
      </c>
      <c r="K78" s="894">
        <v>347687.53</v>
      </c>
    </row>
    <row r="79" spans="1:11">
      <c r="A79" s="864" t="s">
        <v>402</v>
      </c>
      <c r="B79" s="860" t="s">
        <v>403</v>
      </c>
      <c r="C79" s="860" t="s">
        <v>208</v>
      </c>
      <c r="D79" s="860"/>
      <c r="E79" s="891">
        <v>0</v>
      </c>
      <c r="F79" s="891">
        <v>0</v>
      </c>
      <c r="G79" s="891">
        <v>0</v>
      </c>
      <c r="H79" s="891">
        <v>0</v>
      </c>
      <c r="I79" s="891">
        <v>0</v>
      </c>
      <c r="J79" s="891">
        <v>0</v>
      </c>
      <c r="K79" s="894">
        <v>0</v>
      </c>
    </row>
    <row r="80" spans="1:11">
      <c r="A80" s="864" t="s">
        <v>404</v>
      </c>
      <c r="B80" s="860" t="s">
        <v>405</v>
      </c>
      <c r="C80" s="860" t="s">
        <v>209</v>
      </c>
      <c r="D80" s="860"/>
      <c r="E80" s="891">
        <v>0</v>
      </c>
      <c r="F80" s="891">
        <v>0</v>
      </c>
      <c r="G80" s="891">
        <v>0</v>
      </c>
      <c r="H80" s="891">
        <v>11664300.77</v>
      </c>
      <c r="I80" s="891">
        <v>11664300.77</v>
      </c>
      <c r="J80" s="891">
        <v>16388032.560000001</v>
      </c>
      <c r="K80" s="894">
        <v>15608805.880000001</v>
      </c>
    </row>
    <row r="81" spans="1:11">
      <c r="A81" s="864" t="s">
        <v>406</v>
      </c>
      <c r="B81" s="860" t="s">
        <v>407</v>
      </c>
      <c r="C81" s="860" t="s">
        <v>209</v>
      </c>
      <c r="D81" s="860"/>
      <c r="E81" s="891">
        <v>2902241.76</v>
      </c>
      <c r="F81" s="891">
        <v>0</v>
      </c>
      <c r="G81" s="891">
        <v>2902241.76</v>
      </c>
      <c r="H81" s="891">
        <v>0</v>
      </c>
      <c r="I81" s="891">
        <v>2902241.76</v>
      </c>
      <c r="J81" s="891">
        <v>3529376.71</v>
      </c>
      <c r="K81" s="894">
        <v>1757799.51</v>
      </c>
    </row>
    <row r="82" spans="1:11">
      <c r="A82" s="864" t="s">
        <v>408</v>
      </c>
      <c r="B82" s="860" t="s">
        <v>409</v>
      </c>
      <c r="C82" s="860" t="s">
        <v>209</v>
      </c>
      <c r="D82" s="860"/>
      <c r="E82" s="891">
        <v>3609105.34</v>
      </c>
      <c r="F82" s="891">
        <v>0</v>
      </c>
      <c r="G82" s="891">
        <v>3609105.34</v>
      </c>
      <c r="H82" s="891">
        <v>0</v>
      </c>
      <c r="I82" s="891">
        <v>3609105.34</v>
      </c>
      <c r="J82" s="891">
        <v>3622816.89</v>
      </c>
      <c r="K82" s="894">
        <v>2855417.41</v>
      </c>
    </row>
    <row r="83" spans="1:11">
      <c r="A83" s="864" t="s">
        <v>410</v>
      </c>
      <c r="B83" s="860" t="s">
        <v>411</v>
      </c>
      <c r="C83" s="860" t="s">
        <v>209</v>
      </c>
      <c r="D83" s="860"/>
      <c r="E83" s="891">
        <v>506458.74</v>
      </c>
      <c r="F83" s="891">
        <v>0</v>
      </c>
      <c r="G83" s="891">
        <v>506458.74</v>
      </c>
      <c r="H83" s="891">
        <v>0</v>
      </c>
      <c r="I83" s="891">
        <v>506458.74</v>
      </c>
      <c r="J83" s="891">
        <v>42399.9</v>
      </c>
      <c r="K83" s="894">
        <v>0</v>
      </c>
    </row>
    <row r="84" spans="1:11">
      <c r="A84" s="864" t="s">
        <v>412</v>
      </c>
      <c r="B84" s="860" t="s">
        <v>413</v>
      </c>
      <c r="C84" s="860" t="s">
        <v>209</v>
      </c>
      <c r="D84" s="860"/>
      <c r="E84" s="891">
        <v>0</v>
      </c>
      <c r="F84" s="891">
        <v>0</v>
      </c>
      <c r="G84" s="891">
        <v>0</v>
      </c>
      <c r="H84" s="891">
        <v>0</v>
      </c>
      <c r="I84" s="891">
        <v>0</v>
      </c>
      <c r="J84" s="891">
        <v>0</v>
      </c>
      <c r="K84" s="894">
        <v>0</v>
      </c>
    </row>
    <row r="85" spans="1:11">
      <c r="A85" s="864" t="s">
        <v>414</v>
      </c>
      <c r="B85" s="860" t="s">
        <v>415</v>
      </c>
      <c r="C85" s="860" t="s">
        <v>209</v>
      </c>
      <c r="D85" s="860"/>
      <c r="E85" s="891">
        <v>56047.05</v>
      </c>
      <c r="F85" s="891">
        <v>0</v>
      </c>
      <c r="G85" s="891">
        <v>56047.05</v>
      </c>
      <c r="H85" s="891">
        <v>0</v>
      </c>
      <c r="I85" s="891">
        <v>56047.05</v>
      </c>
      <c r="J85" s="891">
        <v>60226.8</v>
      </c>
      <c r="K85" s="894">
        <v>0</v>
      </c>
    </row>
    <row r="86" spans="1:11">
      <c r="A86" s="864" t="s">
        <v>416</v>
      </c>
      <c r="B86" s="860" t="s">
        <v>417</v>
      </c>
      <c r="C86" s="860" t="s">
        <v>209</v>
      </c>
      <c r="D86" s="860"/>
      <c r="E86" s="891">
        <v>134375.07</v>
      </c>
      <c r="F86" s="891">
        <v>0</v>
      </c>
      <c r="G86" s="891">
        <v>134375.07</v>
      </c>
      <c r="H86" s="891">
        <v>0</v>
      </c>
      <c r="I86" s="891">
        <v>134375.07</v>
      </c>
      <c r="J86" s="891">
        <v>135450</v>
      </c>
      <c r="K86" s="894">
        <v>0</v>
      </c>
    </row>
    <row r="87" spans="1:11">
      <c r="A87" s="864" t="s">
        <v>418</v>
      </c>
      <c r="B87" s="860" t="s">
        <v>419</v>
      </c>
      <c r="C87" s="860" t="s">
        <v>209</v>
      </c>
      <c r="D87" s="860"/>
      <c r="E87" s="891">
        <v>3061596.28</v>
      </c>
      <c r="F87" s="891">
        <v>0</v>
      </c>
      <c r="G87" s="891">
        <v>3061596.28</v>
      </c>
      <c r="H87" s="891">
        <v>-2483678.0099999998</v>
      </c>
      <c r="I87" s="891">
        <v>577918.27</v>
      </c>
      <c r="J87" s="891">
        <v>571791.1</v>
      </c>
      <c r="K87" s="894">
        <v>574657.87</v>
      </c>
    </row>
    <row r="88" spans="1:11">
      <c r="A88" s="864" t="s">
        <v>420</v>
      </c>
      <c r="B88" s="860" t="s">
        <v>421</v>
      </c>
      <c r="C88" s="860" t="s">
        <v>209</v>
      </c>
      <c r="D88" s="860"/>
      <c r="E88" s="891">
        <v>0</v>
      </c>
      <c r="F88" s="891">
        <v>0</v>
      </c>
      <c r="G88" s="891">
        <v>0</v>
      </c>
      <c r="H88" s="891">
        <v>0</v>
      </c>
      <c r="I88" s="891">
        <v>0</v>
      </c>
      <c r="J88" s="891">
        <v>0</v>
      </c>
      <c r="K88" s="894">
        <v>0</v>
      </c>
    </row>
    <row r="89" spans="1:11">
      <c r="A89" s="864" t="s">
        <v>422</v>
      </c>
      <c r="B89" s="860" t="s">
        <v>423</v>
      </c>
      <c r="C89" s="860" t="s">
        <v>209</v>
      </c>
      <c r="D89" s="860"/>
      <c r="E89" s="891">
        <v>863754.86</v>
      </c>
      <c r="F89" s="891">
        <v>0</v>
      </c>
      <c r="G89" s="891">
        <v>863754.86</v>
      </c>
      <c r="H89" s="891">
        <v>0</v>
      </c>
      <c r="I89" s="891">
        <v>863754.86</v>
      </c>
      <c r="J89" s="891">
        <v>909180</v>
      </c>
      <c r="K89" s="894">
        <v>656511.14</v>
      </c>
    </row>
    <row r="90" spans="1:11">
      <c r="A90" s="864" t="s">
        <v>424</v>
      </c>
      <c r="B90" s="860" t="s">
        <v>425</v>
      </c>
      <c r="C90" s="860" t="s">
        <v>209</v>
      </c>
      <c r="D90" s="860"/>
      <c r="E90" s="891">
        <v>3170654.25</v>
      </c>
      <c r="F90" s="891">
        <v>0</v>
      </c>
      <c r="G90" s="891">
        <v>3170654.25</v>
      </c>
      <c r="H90" s="891">
        <v>0</v>
      </c>
      <c r="I90" s="891">
        <v>3170654.25</v>
      </c>
      <c r="J90" s="891">
        <v>12755318.560000001</v>
      </c>
      <c r="K90" s="894">
        <v>1582640.55</v>
      </c>
    </row>
    <row r="91" spans="1:11">
      <c r="A91" s="864" t="s">
        <v>426</v>
      </c>
      <c r="B91" s="860" t="s">
        <v>427</v>
      </c>
      <c r="C91" s="860" t="s">
        <v>209</v>
      </c>
      <c r="D91" s="860"/>
      <c r="E91" s="891">
        <v>0</v>
      </c>
      <c r="F91" s="891">
        <v>0</v>
      </c>
      <c r="G91" s="891">
        <v>0</v>
      </c>
      <c r="H91" s="891">
        <v>125641.32</v>
      </c>
      <c r="I91" s="891">
        <v>125641.32</v>
      </c>
      <c r="J91" s="891">
        <v>237321.09</v>
      </c>
      <c r="K91" s="894">
        <v>83248.259999999995</v>
      </c>
    </row>
    <row r="92" spans="1:11">
      <c r="A92" s="864" t="s">
        <v>428</v>
      </c>
      <c r="B92" s="860" t="s">
        <v>429</v>
      </c>
      <c r="C92" s="860" t="s">
        <v>209</v>
      </c>
      <c r="D92" s="860"/>
      <c r="E92" s="891">
        <v>0</v>
      </c>
      <c r="F92" s="891">
        <v>0</v>
      </c>
      <c r="G92" s="891">
        <v>0</v>
      </c>
      <c r="H92" s="891">
        <v>0</v>
      </c>
      <c r="I92" s="891">
        <v>0</v>
      </c>
      <c r="J92" s="891">
        <v>0</v>
      </c>
      <c r="K92" s="894">
        <v>0</v>
      </c>
    </row>
    <row r="93" spans="1:11">
      <c r="A93" s="864" t="s">
        <v>430</v>
      </c>
      <c r="B93" s="860" t="s">
        <v>431</v>
      </c>
      <c r="C93" s="860" t="s">
        <v>209</v>
      </c>
      <c r="D93" s="860"/>
      <c r="E93" s="891">
        <v>61765</v>
      </c>
      <c r="F93" s="891">
        <v>0</v>
      </c>
      <c r="G93" s="891">
        <v>61765</v>
      </c>
      <c r="H93" s="891">
        <v>-52785</v>
      </c>
      <c r="I93" s="891">
        <v>8980</v>
      </c>
      <c r="J93" s="891">
        <v>8490</v>
      </c>
      <c r="K93" s="894">
        <v>4320</v>
      </c>
    </row>
    <row r="94" spans="1:11">
      <c r="A94" s="864" t="s">
        <v>432</v>
      </c>
      <c r="B94" s="860" t="s">
        <v>433</v>
      </c>
      <c r="C94" s="860" t="s">
        <v>209</v>
      </c>
      <c r="D94" s="860"/>
      <c r="E94" s="891">
        <v>0</v>
      </c>
      <c r="F94" s="891">
        <v>0</v>
      </c>
      <c r="G94" s="891">
        <v>0</v>
      </c>
      <c r="H94" s="891">
        <v>0</v>
      </c>
      <c r="I94" s="891">
        <v>0</v>
      </c>
      <c r="J94" s="891">
        <v>4843134.3899999997</v>
      </c>
      <c r="K94" s="894">
        <v>0</v>
      </c>
    </row>
    <row r="95" spans="1:11">
      <c r="A95" s="864" t="s">
        <v>434</v>
      </c>
      <c r="B95" s="860" t="s">
        <v>435</v>
      </c>
      <c r="C95" s="860" t="s">
        <v>209</v>
      </c>
      <c r="D95" s="860"/>
      <c r="E95" s="891">
        <v>0</v>
      </c>
      <c r="F95" s="891">
        <v>0</v>
      </c>
      <c r="G95" s="891">
        <v>0</v>
      </c>
      <c r="H95" s="891">
        <v>0</v>
      </c>
      <c r="I95" s="891">
        <v>0</v>
      </c>
      <c r="J95" s="891">
        <v>0</v>
      </c>
      <c r="K95" s="894">
        <v>0</v>
      </c>
    </row>
    <row r="96" spans="1:11">
      <c r="A96" s="864" t="s">
        <v>436</v>
      </c>
      <c r="B96" s="860" t="s">
        <v>437</v>
      </c>
      <c r="C96" s="860" t="s">
        <v>209</v>
      </c>
      <c r="D96" s="860"/>
      <c r="E96" s="891">
        <v>29636386.120000001</v>
      </c>
      <c r="F96" s="891">
        <v>0</v>
      </c>
      <c r="G96" s="891">
        <v>29636386.120000001</v>
      </c>
      <c r="H96" s="891">
        <v>-28450063.379999999</v>
      </c>
      <c r="I96" s="891">
        <v>1186322.74</v>
      </c>
      <c r="J96" s="891">
        <v>1013930.11</v>
      </c>
      <c r="K96" s="894">
        <v>372197.86</v>
      </c>
    </row>
    <row r="97" spans="1:11">
      <c r="A97" s="864" t="s">
        <v>438</v>
      </c>
      <c r="B97" s="860" t="s">
        <v>439</v>
      </c>
      <c r="C97" s="860" t="s">
        <v>209</v>
      </c>
      <c r="D97" s="860"/>
      <c r="E97" s="891">
        <v>0</v>
      </c>
      <c r="F97" s="891">
        <v>0</v>
      </c>
      <c r="G97" s="891">
        <v>0</v>
      </c>
      <c r="H97" s="891">
        <v>0</v>
      </c>
      <c r="I97" s="891">
        <v>0</v>
      </c>
      <c r="J97" s="891">
        <v>0</v>
      </c>
      <c r="K97" s="894">
        <v>0</v>
      </c>
    </row>
    <row r="98" spans="1:11">
      <c r="A98" s="864" t="s">
        <v>440</v>
      </c>
      <c r="B98" s="860" t="s">
        <v>441</v>
      </c>
      <c r="C98" s="860" t="s">
        <v>209</v>
      </c>
      <c r="D98" s="860"/>
      <c r="E98" s="892">
        <v>-31539570.82</v>
      </c>
      <c r="F98" s="892">
        <v>0</v>
      </c>
      <c r="G98" s="892">
        <v>-31539570.82</v>
      </c>
      <c r="H98" s="892">
        <v>31539570.82</v>
      </c>
      <c r="I98" s="892">
        <v>0</v>
      </c>
      <c r="J98" s="892">
        <v>0</v>
      </c>
      <c r="K98" s="895">
        <v>0</v>
      </c>
    </row>
    <row r="99" spans="1:11">
      <c r="A99" s="859"/>
      <c r="B99" s="860" t="s">
        <v>210</v>
      </c>
      <c r="C99" s="860"/>
      <c r="D99" s="860"/>
      <c r="E99" s="892">
        <v>3108851315.1500001</v>
      </c>
      <c r="F99" s="892">
        <v>100155426.34999999</v>
      </c>
      <c r="G99" s="892">
        <v>3209006741.5</v>
      </c>
      <c r="H99" s="892">
        <v>29190238.98</v>
      </c>
      <c r="I99" s="892">
        <v>3238196980.48</v>
      </c>
      <c r="J99" s="892">
        <v>3086012192.6799998</v>
      </c>
      <c r="K99" s="895">
        <v>3059317439.4099998</v>
      </c>
    </row>
    <row r="100" spans="1:11">
      <c r="A100" s="859"/>
      <c r="B100" s="860"/>
      <c r="C100" s="860"/>
      <c r="D100" s="860"/>
      <c r="E100" s="891"/>
      <c r="F100" s="891"/>
      <c r="G100" s="891"/>
      <c r="H100" s="891"/>
      <c r="I100" s="891"/>
      <c r="J100" s="891"/>
      <c r="K100" s="894"/>
    </row>
    <row r="101" spans="1:11">
      <c r="A101" s="864" t="s">
        <v>442</v>
      </c>
      <c r="B101" s="860" t="s">
        <v>443</v>
      </c>
      <c r="C101" s="860" t="s">
        <v>211</v>
      </c>
      <c r="D101" s="860"/>
      <c r="E101" s="891">
        <v>180780235.19999999</v>
      </c>
      <c r="F101" s="891">
        <v>0</v>
      </c>
      <c r="G101" s="891">
        <v>180780235.19999999</v>
      </c>
      <c r="H101" s="891">
        <v>0</v>
      </c>
      <c r="I101" s="891">
        <v>180780235.19999999</v>
      </c>
      <c r="J101" s="891">
        <v>180780235.19999999</v>
      </c>
      <c r="K101" s="894">
        <v>180780235.19999999</v>
      </c>
    </row>
    <row r="102" spans="1:11">
      <c r="A102" s="864" t="s">
        <v>444</v>
      </c>
      <c r="B102" s="860" t="s">
        <v>445</v>
      </c>
      <c r="C102" s="860" t="s">
        <v>211</v>
      </c>
      <c r="D102" s="860"/>
      <c r="E102" s="891">
        <v>79473820</v>
      </c>
      <c r="F102" s="891">
        <v>0</v>
      </c>
      <c r="G102" s="891">
        <v>79473820</v>
      </c>
      <c r="H102" s="891">
        <v>0</v>
      </c>
      <c r="I102" s="891">
        <v>79473820</v>
      </c>
      <c r="J102" s="891">
        <v>79473820</v>
      </c>
      <c r="K102" s="894">
        <v>79473820</v>
      </c>
    </row>
    <row r="103" spans="1:11">
      <c r="A103" s="864" t="s">
        <v>446</v>
      </c>
      <c r="B103" s="860" t="s">
        <v>447</v>
      </c>
      <c r="C103" s="860" t="s">
        <v>211</v>
      </c>
      <c r="D103" s="860"/>
      <c r="E103" s="891">
        <v>151832820</v>
      </c>
      <c r="F103" s="891">
        <v>0</v>
      </c>
      <c r="G103" s="891">
        <v>151832820</v>
      </c>
      <c r="H103" s="891">
        <v>0</v>
      </c>
      <c r="I103" s="891">
        <v>151832820</v>
      </c>
      <c r="J103" s="891">
        <v>151832820</v>
      </c>
      <c r="K103" s="894">
        <v>151832820</v>
      </c>
    </row>
    <row r="104" spans="1:11">
      <c r="A104" s="864" t="s">
        <v>448</v>
      </c>
      <c r="B104" s="860" t="s">
        <v>449</v>
      </c>
      <c r="C104" s="860" t="s">
        <v>211</v>
      </c>
      <c r="D104" s="860"/>
      <c r="E104" s="891">
        <v>61586665.859999999</v>
      </c>
      <c r="F104" s="891">
        <v>0</v>
      </c>
      <c r="G104" s="891">
        <v>61586665.859999999</v>
      </c>
      <c r="H104" s="891">
        <v>0</v>
      </c>
      <c r="I104" s="891">
        <v>61586665.859999999</v>
      </c>
      <c r="J104" s="891">
        <v>61586665.859999999</v>
      </c>
      <c r="K104" s="894">
        <v>61586665.859999999</v>
      </c>
    </row>
    <row r="105" spans="1:11">
      <c r="A105" s="864" t="s">
        <v>450</v>
      </c>
      <c r="B105" s="860" t="s">
        <v>451</v>
      </c>
      <c r="C105" s="860" t="s">
        <v>211</v>
      </c>
      <c r="D105" s="860"/>
      <c r="E105" s="891">
        <v>102160620.56</v>
      </c>
      <c r="F105" s="891">
        <v>0</v>
      </c>
      <c r="G105" s="891">
        <v>102160620.56</v>
      </c>
      <c r="H105" s="891">
        <v>0</v>
      </c>
      <c r="I105" s="891">
        <v>102160620.56</v>
      </c>
      <c r="J105" s="891">
        <v>102160620.56</v>
      </c>
      <c r="K105" s="894">
        <v>102160620.56</v>
      </c>
    </row>
    <row r="106" spans="1:11">
      <c r="A106" s="864" t="s">
        <v>452</v>
      </c>
      <c r="B106" s="860" t="s">
        <v>453</v>
      </c>
      <c r="C106" s="860" t="s">
        <v>211</v>
      </c>
      <c r="D106" s="860"/>
      <c r="E106" s="891">
        <v>89332524.859999999</v>
      </c>
      <c r="F106" s="891">
        <v>0</v>
      </c>
      <c r="G106" s="891">
        <v>89332524.859999999</v>
      </c>
      <c r="H106" s="891">
        <v>0</v>
      </c>
      <c r="I106" s="891">
        <v>89332524.859999999</v>
      </c>
      <c r="J106" s="891">
        <v>89332524.859999999</v>
      </c>
      <c r="K106" s="894">
        <v>89332524.859999999</v>
      </c>
    </row>
    <row r="107" spans="1:11">
      <c r="A107" s="864" t="s">
        <v>454</v>
      </c>
      <c r="B107" s="860" t="s">
        <v>455</v>
      </c>
      <c r="C107" s="860" t="s">
        <v>211</v>
      </c>
      <c r="D107" s="860"/>
      <c r="E107" s="891">
        <v>219024781.53999999</v>
      </c>
      <c r="F107" s="891">
        <v>0</v>
      </c>
      <c r="G107" s="891">
        <v>219024781.53999999</v>
      </c>
      <c r="H107" s="891">
        <v>0</v>
      </c>
      <c r="I107" s="891">
        <v>219024781.53999999</v>
      </c>
      <c r="J107" s="891">
        <v>219024781.53999999</v>
      </c>
      <c r="K107" s="894">
        <v>219024781.53999999</v>
      </c>
    </row>
    <row r="108" spans="1:11">
      <c r="A108" s="864" t="s">
        <v>456</v>
      </c>
      <c r="B108" s="860" t="s">
        <v>457</v>
      </c>
      <c r="C108" s="860" t="s">
        <v>211</v>
      </c>
      <c r="D108" s="860"/>
      <c r="E108" s="891">
        <v>37585073.75</v>
      </c>
      <c r="F108" s="891">
        <v>0</v>
      </c>
      <c r="G108" s="891">
        <v>37585073.75</v>
      </c>
      <c r="H108" s="891">
        <v>0</v>
      </c>
      <c r="I108" s="891">
        <v>37585073.75</v>
      </c>
      <c r="J108" s="891">
        <v>37585073.75</v>
      </c>
      <c r="K108" s="894">
        <v>37585073.75</v>
      </c>
    </row>
    <row r="109" spans="1:11">
      <c r="A109" s="864" t="s">
        <v>458</v>
      </c>
      <c r="B109" s="860" t="s">
        <v>459</v>
      </c>
      <c r="C109" s="860" t="s">
        <v>211</v>
      </c>
      <c r="D109" s="860"/>
      <c r="E109" s="891">
        <v>3197628.82</v>
      </c>
      <c r="F109" s="891">
        <v>0</v>
      </c>
      <c r="G109" s="891">
        <v>3197628.82</v>
      </c>
      <c r="H109" s="891">
        <v>0</v>
      </c>
      <c r="I109" s="891">
        <v>3197628.82</v>
      </c>
      <c r="J109" s="891">
        <v>3197628.82</v>
      </c>
      <c r="K109" s="894">
        <v>3197628.82</v>
      </c>
    </row>
    <row r="110" spans="1:11">
      <c r="A110" s="864" t="s">
        <v>460</v>
      </c>
      <c r="B110" s="860" t="s">
        <v>461</v>
      </c>
      <c r="C110" s="860" t="s">
        <v>211</v>
      </c>
      <c r="D110" s="860"/>
      <c r="E110" s="891">
        <v>177790892.72</v>
      </c>
      <c r="F110" s="891">
        <v>0</v>
      </c>
      <c r="G110" s="891">
        <v>177790892.72</v>
      </c>
      <c r="H110" s="891">
        <v>0</v>
      </c>
      <c r="I110" s="891">
        <v>177790892.72</v>
      </c>
      <c r="J110" s="891">
        <v>177790892.72</v>
      </c>
      <c r="K110" s="894">
        <v>177790892.72</v>
      </c>
    </row>
    <row r="111" spans="1:11">
      <c r="A111" s="864" t="s">
        <v>462</v>
      </c>
      <c r="B111" s="860" t="s">
        <v>463</v>
      </c>
      <c r="C111" s="860" t="s">
        <v>211</v>
      </c>
      <c r="D111" s="860"/>
      <c r="E111" s="891">
        <v>148757461.27000001</v>
      </c>
      <c r="F111" s="891">
        <v>0</v>
      </c>
      <c r="G111" s="891">
        <v>148757461.27000001</v>
      </c>
      <c r="H111" s="891">
        <v>0</v>
      </c>
      <c r="I111" s="891">
        <v>148757461.27000001</v>
      </c>
      <c r="J111" s="891">
        <v>145320631.27000001</v>
      </c>
      <c r="K111" s="894">
        <v>147534201.27000001</v>
      </c>
    </row>
    <row r="112" spans="1:11">
      <c r="A112" s="864" t="s">
        <v>464</v>
      </c>
      <c r="B112" s="860" t="s">
        <v>465</v>
      </c>
      <c r="C112" s="860" t="s">
        <v>211</v>
      </c>
      <c r="D112" s="860"/>
      <c r="E112" s="891">
        <v>521378066.26999998</v>
      </c>
      <c r="F112" s="891">
        <v>0</v>
      </c>
      <c r="G112" s="891">
        <v>521378066.26999998</v>
      </c>
      <c r="H112" s="891">
        <v>0</v>
      </c>
      <c r="I112" s="891">
        <v>521378066.26999998</v>
      </c>
      <c r="J112" s="891">
        <v>513105585.20999998</v>
      </c>
      <c r="K112" s="894">
        <v>515946303.48000002</v>
      </c>
    </row>
    <row r="113" spans="1:11">
      <c r="A113" s="864" t="s">
        <v>466</v>
      </c>
      <c r="B113" s="860" t="s">
        <v>467</v>
      </c>
      <c r="C113" s="860" t="s">
        <v>211</v>
      </c>
      <c r="D113" s="860"/>
      <c r="E113" s="891">
        <v>597132540.63</v>
      </c>
      <c r="F113" s="891">
        <v>0</v>
      </c>
      <c r="G113" s="891">
        <v>597132540.63</v>
      </c>
      <c r="H113" s="891">
        <v>0</v>
      </c>
      <c r="I113" s="891">
        <v>597132540.63</v>
      </c>
      <c r="J113" s="891">
        <v>587741507.17999995</v>
      </c>
      <c r="K113" s="894">
        <v>592421792.78999996</v>
      </c>
    </row>
    <row r="114" spans="1:11">
      <c r="A114" s="864" t="s">
        <v>468</v>
      </c>
      <c r="B114" s="860" t="s">
        <v>469</v>
      </c>
      <c r="C114" s="860" t="s">
        <v>211</v>
      </c>
      <c r="D114" s="860"/>
      <c r="E114" s="891">
        <v>11876695.49</v>
      </c>
      <c r="F114" s="891">
        <v>0</v>
      </c>
      <c r="G114" s="891">
        <v>11876695.49</v>
      </c>
      <c r="H114" s="891">
        <v>0</v>
      </c>
      <c r="I114" s="891">
        <v>11876695.49</v>
      </c>
      <c r="J114" s="891">
        <v>11050455.49</v>
      </c>
      <c r="K114" s="894">
        <v>11212555.49</v>
      </c>
    </row>
    <row r="115" spans="1:11">
      <c r="A115" s="864" t="s">
        <v>470</v>
      </c>
      <c r="B115" s="860" t="s">
        <v>471</v>
      </c>
      <c r="C115" s="860" t="s">
        <v>211</v>
      </c>
      <c r="D115" s="860"/>
      <c r="E115" s="891">
        <v>14177247.34</v>
      </c>
      <c r="F115" s="891">
        <v>0</v>
      </c>
      <c r="G115" s="891">
        <v>14177247.34</v>
      </c>
      <c r="H115" s="891">
        <v>0</v>
      </c>
      <c r="I115" s="891">
        <v>14177247.34</v>
      </c>
      <c r="J115" s="891">
        <v>13287647.619999999</v>
      </c>
      <c r="K115" s="894">
        <v>13596637.34</v>
      </c>
    </row>
    <row r="116" spans="1:11">
      <c r="A116" s="864" t="s">
        <v>472</v>
      </c>
      <c r="B116" s="860" t="s">
        <v>473</v>
      </c>
      <c r="C116" s="860" t="s">
        <v>211</v>
      </c>
      <c r="D116" s="860"/>
      <c r="E116" s="891">
        <v>32367218.530000001</v>
      </c>
      <c r="F116" s="891">
        <v>0</v>
      </c>
      <c r="G116" s="891">
        <v>32367218.530000001</v>
      </c>
      <c r="H116" s="891">
        <v>0</v>
      </c>
      <c r="I116" s="891">
        <v>32367218.530000001</v>
      </c>
      <c r="J116" s="891">
        <v>32210218.530000001</v>
      </c>
      <c r="K116" s="894">
        <v>32249218.530000001</v>
      </c>
    </row>
    <row r="117" spans="1:11">
      <c r="A117" s="864" t="s">
        <v>474</v>
      </c>
      <c r="B117" s="860" t="s">
        <v>475</v>
      </c>
      <c r="C117" s="860" t="s">
        <v>211</v>
      </c>
      <c r="D117" s="860"/>
      <c r="E117" s="891">
        <v>21018534.5</v>
      </c>
      <c r="F117" s="891">
        <v>0</v>
      </c>
      <c r="G117" s="891">
        <v>21018534.5</v>
      </c>
      <c r="H117" s="891">
        <v>0</v>
      </c>
      <c r="I117" s="891">
        <v>21018534.5</v>
      </c>
      <c r="J117" s="891">
        <v>20612804.5</v>
      </c>
      <c r="K117" s="894">
        <v>20612804.5</v>
      </c>
    </row>
    <row r="118" spans="1:11">
      <c r="A118" s="864" t="s">
        <v>476</v>
      </c>
      <c r="B118" s="860" t="s">
        <v>477</v>
      </c>
      <c r="C118" s="860" t="s">
        <v>211</v>
      </c>
      <c r="D118" s="860"/>
      <c r="E118" s="891">
        <v>1475156.37</v>
      </c>
      <c r="F118" s="891">
        <v>0</v>
      </c>
      <c r="G118" s="891">
        <v>1475156.37</v>
      </c>
      <c r="H118" s="891">
        <v>0</v>
      </c>
      <c r="I118" s="891">
        <v>1475156.37</v>
      </c>
      <c r="J118" s="891">
        <v>1475156.37</v>
      </c>
      <c r="K118" s="894">
        <v>1475156.37</v>
      </c>
    </row>
    <row r="119" spans="1:11">
      <c r="A119" s="864" t="s">
        <v>478</v>
      </c>
      <c r="B119" s="860" t="s">
        <v>479</v>
      </c>
      <c r="C119" s="860" t="s">
        <v>211</v>
      </c>
      <c r="D119" s="860"/>
      <c r="E119" s="891">
        <v>235000</v>
      </c>
      <c r="F119" s="891">
        <v>0</v>
      </c>
      <c r="G119" s="891">
        <v>235000</v>
      </c>
      <c r="H119" s="891">
        <v>0</v>
      </c>
      <c r="I119" s="891">
        <v>235000</v>
      </c>
      <c r="J119" s="891">
        <v>235000</v>
      </c>
      <c r="K119" s="894">
        <v>235000</v>
      </c>
    </row>
    <row r="120" spans="1:11">
      <c r="A120" s="864" t="s">
        <v>480</v>
      </c>
      <c r="B120" s="860" t="s">
        <v>481</v>
      </c>
      <c r="C120" s="860" t="s">
        <v>211</v>
      </c>
      <c r="D120" s="860"/>
      <c r="E120" s="891">
        <v>10848146.710000001</v>
      </c>
      <c r="F120" s="891">
        <v>0</v>
      </c>
      <c r="G120" s="891">
        <v>10848146.710000001</v>
      </c>
      <c r="H120" s="891">
        <v>0</v>
      </c>
      <c r="I120" s="891">
        <v>10848146.710000001</v>
      </c>
      <c r="J120" s="891">
        <v>10500779.02</v>
      </c>
      <c r="K120" s="894">
        <v>10664176.68</v>
      </c>
    </row>
    <row r="121" spans="1:11">
      <c r="A121" s="864" t="s">
        <v>482</v>
      </c>
      <c r="B121" s="860" t="s">
        <v>483</v>
      </c>
      <c r="C121" s="860" t="s">
        <v>211</v>
      </c>
      <c r="D121" s="860"/>
      <c r="E121" s="891">
        <v>11767431.279999999</v>
      </c>
      <c r="F121" s="891">
        <v>0</v>
      </c>
      <c r="G121" s="891">
        <v>11767431.279999999</v>
      </c>
      <c r="H121" s="891">
        <v>0</v>
      </c>
      <c r="I121" s="891">
        <v>11767431.279999999</v>
      </c>
      <c r="J121" s="891">
        <v>11673015.92</v>
      </c>
      <c r="K121" s="894">
        <v>11749800.02</v>
      </c>
    </row>
    <row r="122" spans="1:11">
      <c r="A122" s="864" t="s">
        <v>484</v>
      </c>
      <c r="B122" s="860" t="s">
        <v>485</v>
      </c>
      <c r="C122" s="860" t="s">
        <v>211</v>
      </c>
      <c r="D122" s="860"/>
      <c r="E122" s="891">
        <v>32374690.18</v>
      </c>
      <c r="F122" s="891">
        <v>0</v>
      </c>
      <c r="G122" s="891">
        <v>32374690.18</v>
      </c>
      <c r="H122" s="891">
        <v>0</v>
      </c>
      <c r="I122" s="891">
        <v>32374690.18</v>
      </c>
      <c r="J122" s="891">
        <v>31632070.18</v>
      </c>
      <c r="K122" s="894">
        <v>32372600.18</v>
      </c>
    </row>
    <row r="123" spans="1:11">
      <c r="A123" s="864" t="s">
        <v>486</v>
      </c>
      <c r="B123" s="860" t="s">
        <v>487</v>
      </c>
      <c r="C123" s="860" t="s">
        <v>211</v>
      </c>
      <c r="D123" s="860"/>
      <c r="E123" s="891">
        <v>20169991.039999999</v>
      </c>
      <c r="F123" s="891">
        <v>0</v>
      </c>
      <c r="G123" s="891">
        <v>20169991.039999999</v>
      </c>
      <c r="H123" s="891">
        <v>0</v>
      </c>
      <c r="I123" s="891">
        <v>20169991.039999999</v>
      </c>
      <c r="J123" s="891">
        <v>20065956.359999999</v>
      </c>
      <c r="K123" s="894">
        <v>20380276.359999999</v>
      </c>
    </row>
    <row r="124" spans="1:11">
      <c r="A124" s="864" t="s">
        <v>488</v>
      </c>
      <c r="B124" s="860" t="s">
        <v>489</v>
      </c>
      <c r="C124" s="860" t="s">
        <v>211</v>
      </c>
      <c r="D124" s="860"/>
      <c r="E124" s="891">
        <v>37978429.340000004</v>
      </c>
      <c r="F124" s="891">
        <v>0</v>
      </c>
      <c r="G124" s="891">
        <v>37978429.340000004</v>
      </c>
      <c r="H124" s="891">
        <v>0</v>
      </c>
      <c r="I124" s="891">
        <v>37978429.340000004</v>
      </c>
      <c r="J124" s="891">
        <v>38159775.130000003</v>
      </c>
      <c r="K124" s="894">
        <v>38212111.579999998</v>
      </c>
    </row>
    <row r="125" spans="1:11">
      <c r="A125" s="864" t="s">
        <v>490</v>
      </c>
      <c r="B125" s="860" t="s">
        <v>491</v>
      </c>
      <c r="C125" s="860" t="s">
        <v>211</v>
      </c>
      <c r="D125" s="860"/>
      <c r="E125" s="891">
        <v>23563466.07</v>
      </c>
      <c r="F125" s="891">
        <v>0</v>
      </c>
      <c r="G125" s="891">
        <v>23563466.07</v>
      </c>
      <c r="H125" s="891">
        <v>0</v>
      </c>
      <c r="I125" s="891">
        <v>23563466.07</v>
      </c>
      <c r="J125" s="891">
        <v>23382961.399999999</v>
      </c>
      <c r="K125" s="894">
        <v>23382961.399999999</v>
      </c>
    </row>
    <row r="126" spans="1:11">
      <c r="A126" s="864" t="s">
        <v>492</v>
      </c>
      <c r="B126" s="860" t="s">
        <v>493</v>
      </c>
      <c r="C126" s="860" t="s">
        <v>211</v>
      </c>
      <c r="D126" s="860"/>
      <c r="E126" s="891">
        <v>13000477.67</v>
      </c>
      <c r="F126" s="891">
        <v>0</v>
      </c>
      <c r="G126" s="891">
        <v>13000477.67</v>
      </c>
      <c r="H126" s="891">
        <v>0</v>
      </c>
      <c r="I126" s="891">
        <v>13000477.67</v>
      </c>
      <c r="J126" s="891">
        <v>4145704.74</v>
      </c>
      <c r="K126" s="894">
        <v>5872858.3899999997</v>
      </c>
    </row>
    <row r="127" spans="1:11">
      <c r="A127" s="864" t="s">
        <v>494</v>
      </c>
      <c r="B127" s="860" t="s">
        <v>495</v>
      </c>
      <c r="C127" s="860" t="s">
        <v>211</v>
      </c>
      <c r="D127" s="860"/>
      <c r="E127" s="891">
        <v>8991762.4900000002</v>
      </c>
      <c r="F127" s="891">
        <v>0</v>
      </c>
      <c r="G127" s="891">
        <v>8991762.4900000002</v>
      </c>
      <c r="H127" s="891">
        <v>0</v>
      </c>
      <c r="I127" s="891">
        <v>8991762.4900000002</v>
      </c>
      <c r="J127" s="891">
        <v>4208663.42</v>
      </c>
      <c r="K127" s="894">
        <v>4384925.67</v>
      </c>
    </row>
    <row r="128" spans="1:11">
      <c r="A128" s="864" t="s">
        <v>496</v>
      </c>
      <c r="B128" s="860" t="s">
        <v>497</v>
      </c>
      <c r="C128" s="860" t="s">
        <v>211</v>
      </c>
      <c r="D128" s="860"/>
      <c r="E128" s="891">
        <v>0</v>
      </c>
      <c r="F128" s="891">
        <v>0</v>
      </c>
      <c r="G128" s="891">
        <v>0</v>
      </c>
      <c r="H128" s="891">
        <v>0</v>
      </c>
      <c r="I128" s="891">
        <v>0</v>
      </c>
      <c r="J128" s="891">
        <v>0</v>
      </c>
      <c r="K128" s="894">
        <v>0</v>
      </c>
    </row>
    <row r="129" spans="1:12" ht="15.6">
      <c r="A129" s="864" t="s">
        <v>498</v>
      </c>
      <c r="B129" s="860" t="s">
        <v>499</v>
      </c>
      <c r="C129" s="860" t="s">
        <v>211</v>
      </c>
      <c r="D129" s="860"/>
      <c r="E129" s="891">
        <v>-219157757.66</v>
      </c>
      <c r="F129" s="891">
        <v>0</v>
      </c>
      <c r="G129" s="891">
        <v>-219157757.66</v>
      </c>
      <c r="H129" s="891">
        <v>0</v>
      </c>
      <c r="I129" s="891">
        <v>-219157757.66</v>
      </c>
      <c r="J129" s="891">
        <v>-212564890.84999999</v>
      </c>
      <c r="K129" s="894">
        <v>-214246150.94999999</v>
      </c>
      <c r="L129" s="865">
        <f>I129-K129</f>
        <v>-4911606.7100000083</v>
      </c>
    </row>
    <row r="130" spans="1:12" ht="15.6">
      <c r="A130" s="864" t="s">
        <v>500</v>
      </c>
      <c r="B130" s="860" t="s">
        <v>501</v>
      </c>
      <c r="C130" s="860" t="s">
        <v>211</v>
      </c>
      <c r="D130" s="860"/>
      <c r="E130" s="891">
        <v>-5026536.34</v>
      </c>
      <c r="F130" s="891">
        <v>0</v>
      </c>
      <c r="G130" s="891">
        <v>-5026536.34</v>
      </c>
      <c r="H130" s="891">
        <v>0</v>
      </c>
      <c r="I130" s="891">
        <v>-5026536.34</v>
      </c>
      <c r="J130" s="891">
        <v>-4014610.75</v>
      </c>
      <c r="K130" s="894">
        <v>-4257843.7</v>
      </c>
      <c r="L130" s="865">
        <f t="shared" ref="L130:L160" si="0">I130-K130</f>
        <v>-768692.63999999966</v>
      </c>
    </row>
    <row r="131" spans="1:12" ht="15.6">
      <c r="A131" s="864" t="s">
        <v>502</v>
      </c>
      <c r="B131" s="860" t="s">
        <v>503</v>
      </c>
      <c r="C131" s="860" t="s">
        <v>211</v>
      </c>
      <c r="D131" s="860"/>
      <c r="E131" s="891">
        <v>-71464987.950000003</v>
      </c>
      <c r="F131" s="891">
        <v>0</v>
      </c>
      <c r="G131" s="891">
        <v>-71464987.950000003</v>
      </c>
      <c r="H131" s="891">
        <v>0</v>
      </c>
      <c r="I131" s="891">
        <v>-71464987.950000003</v>
      </c>
      <c r="J131" s="891">
        <v>-71464987.950000003</v>
      </c>
      <c r="K131" s="894">
        <v>-71464987.950000003</v>
      </c>
      <c r="L131" s="865">
        <f t="shared" si="0"/>
        <v>0</v>
      </c>
    </row>
    <row r="132" spans="1:12" ht="15.6">
      <c r="A132" s="864" t="s">
        <v>504</v>
      </c>
      <c r="B132" s="860" t="s">
        <v>505</v>
      </c>
      <c r="C132" s="860" t="s">
        <v>211</v>
      </c>
      <c r="D132" s="860"/>
      <c r="E132" s="891">
        <v>2366336.04</v>
      </c>
      <c r="F132" s="891">
        <v>0</v>
      </c>
      <c r="G132" s="891">
        <v>2366336.04</v>
      </c>
      <c r="H132" s="891">
        <v>0</v>
      </c>
      <c r="I132" s="891">
        <v>2366336.04</v>
      </c>
      <c r="J132" s="891">
        <v>2817067.28</v>
      </c>
      <c r="K132" s="894">
        <v>2704384.47</v>
      </c>
      <c r="L132" s="865">
        <f t="shared" si="0"/>
        <v>-338048.43000000017</v>
      </c>
    </row>
    <row r="133" spans="1:12" ht="15.6">
      <c r="A133" s="864" t="s">
        <v>506</v>
      </c>
      <c r="B133" s="860" t="s">
        <v>507</v>
      </c>
      <c r="C133" s="860" t="s">
        <v>211</v>
      </c>
      <c r="D133" s="860"/>
      <c r="E133" s="891">
        <v>0</v>
      </c>
      <c r="F133" s="891">
        <v>0</v>
      </c>
      <c r="G133" s="891">
        <v>0</v>
      </c>
      <c r="H133" s="891">
        <v>0</v>
      </c>
      <c r="I133" s="891">
        <v>0</v>
      </c>
      <c r="J133" s="891">
        <v>0</v>
      </c>
      <c r="K133" s="894">
        <v>0</v>
      </c>
      <c r="L133" s="865">
        <f t="shared" si="0"/>
        <v>0</v>
      </c>
    </row>
    <row r="134" spans="1:12" ht="15.6">
      <c r="A134" s="864" t="s">
        <v>508</v>
      </c>
      <c r="B134" s="860" t="s">
        <v>509</v>
      </c>
      <c r="C134" s="860" t="s">
        <v>211</v>
      </c>
      <c r="D134" s="860"/>
      <c r="E134" s="891">
        <v>-178309161.86000001</v>
      </c>
      <c r="F134" s="891">
        <v>0</v>
      </c>
      <c r="G134" s="891">
        <v>-178309161.86000001</v>
      </c>
      <c r="H134" s="891">
        <v>0</v>
      </c>
      <c r="I134" s="891">
        <v>-178309161.86000001</v>
      </c>
      <c r="J134" s="891">
        <v>-172572183.61000001</v>
      </c>
      <c r="K134" s="894">
        <v>-174018216.49000001</v>
      </c>
      <c r="L134" s="865">
        <f t="shared" si="0"/>
        <v>-4290945.3700000048</v>
      </c>
    </row>
    <row r="135" spans="1:12" ht="15.6">
      <c r="A135" s="864" t="s">
        <v>510</v>
      </c>
      <c r="B135" s="860" t="s">
        <v>505</v>
      </c>
      <c r="C135" s="860" t="s">
        <v>211</v>
      </c>
      <c r="D135" s="860"/>
      <c r="E135" s="891">
        <v>5561988.8899999997</v>
      </c>
      <c r="F135" s="891">
        <v>0</v>
      </c>
      <c r="G135" s="891">
        <v>5561988.8899999997</v>
      </c>
      <c r="H135" s="891">
        <v>0</v>
      </c>
      <c r="I135" s="891">
        <v>5561988.8899999997</v>
      </c>
      <c r="J135" s="891">
        <v>6301273.79</v>
      </c>
      <c r="K135" s="894">
        <v>6127779.9100000001</v>
      </c>
      <c r="L135" s="865">
        <f t="shared" si="0"/>
        <v>-565791.02000000048</v>
      </c>
    </row>
    <row r="136" spans="1:12" ht="15.6">
      <c r="A136" s="864" t="s">
        <v>511</v>
      </c>
      <c r="B136" s="860" t="s">
        <v>512</v>
      </c>
      <c r="C136" s="860" t="s">
        <v>211</v>
      </c>
      <c r="D136" s="860"/>
      <c r="E136" s="891">
        <v>0</v>
      </c>
      <c r="F136" s="891">
        <v>0</v>
      </c>
      <c r="G136" s="891">
        <v>0</v>
      </c>
      <c r="H136" s="891">
        <v>0</v>
      </c>
      <c r="I136" s="891">
        <v>0</v>
      </c>
      <c r="J136" s="891">
        <v>0</v>
      </c>
      <c r="K136" s="894">
        <v>0</v>
      </c>
      <c r="L136" s="865">
        <f t="shared" si="0"/>
        <v>0</v>
      </c>
    </row>
    <row r="137" spans="1:12" ht="15.6">
      <c r="A137" s="864" t="s">
        <v>513</v>
      </c>
      <c r="B137" s="860" t="s">
        <v>514</v>
      </c>
      <c r="C137" s="860" t="s">
        <v>211</v>
      </c>
      <c r="D137" s="860"/>
      <c r="E137" s="891">
        <v>-3133371.81</v>
      </c>
      <c r="F137" s="891">
        <v>0</v>
      </c>
      <c r="G137" s="891">
        <v>-3133371.81</v>
      </c>
      <c r="H137" s="891">
        <v>0</v>
      </c>
      <c r="I137" s="891">
        <v>-3133371.81</v>
      </c>
      <c r="J137" s="891">
        <v>-3061534.04</v>
      </c>
      <c r="K137" s="894">
        <v>-3085372</v>
      </c>
      <c r="L137" s="865">
        <f t="shared" si="0"/>
        <v>-47999.810000000056</v>
      </c>
    </row>
    <row r="138" spans="1:12" ht="15.6">
      <c r="A138" s="864" t="s">
        <v>515</v>
      </c>
      <c r="B138" s="860" t="s">
        <v>516</v>
      </c>
      <c r="C138" s="860" t="s">
        <v>211</v>
      </c>
      <c r="D138" s="860"/>
      <c r="E138" s="891">
        <v>0</v>
      </c>
      <c r="F138" s="891">
        <v>0</v>
      </c>
      <c r="G138" s="891">
        <v>0</v>
      </c>
      <c r="H138" s="891">
        <v>0</v>
      </c>
      <c r="I138" s="891">
        <v>0</v>
      </c>
      <c r="J138" s="891">
        <v>0</v>
      </c>
      <c r="K138" s="894">
        <v>0</v>
      </c>
      <c r="L138" s="865">
        <f t="shared" si="0"/>
        <v>0</v>
      </c>
    </row>
    <row r="139" spans="1:12" ht="15.6">
      <c r="A139" s="864" t="s">
        <v>517</v>
      </c>
      <c r="B139" s="860" t="s">
        <v>518</v>
      </c>
      <c r="C139" s="860" t="s">
        <v>211</v>
      </c>
      <c r="D139" s="860"/>
      <c r="E139" s="891">
        <v>-84066098.75</v>
      </c>
      <c r="F139" s="891">
        <v>0</v>
      </c>
      <c r="G139" s="891">
        <v>-84066098.75</v>
      </c>
      <c r="H139" s="891">
        <v>0</v>
      </c>
      <c r="I139" s="891">
        <v>-84066098.75</v>
      </c>
      <c r="J139" s="891">
        <v>-82303501.859999999</v>
      </c>
      <c r="K139" s="894">
        <v>-82741193.680000007</v>
      </c>
      <c r="L139" s="865">
        <f t="shared" si="0"/>
        <v>-1324905.0699999928</v>
      </c>
    </row>
    <row r="140" spans="1:12" ht="15.6">
      <c r="A140" s="864" t="s">
        <v>519</v>
      </c>
      <c r="B140" s="860" t="s">
        <v>505</v>
      </c>
      <c r="C140" s="860" t="s">
        <v>211</v>
      </c>
      <c r="D140" s="860"/>
      <c r="E140" s="891">
        <v>3501340.24</v>
      </c>
      <c r="F140" s="891">
        <v>0</v>
      </c>
      <c r="G140" s="891">
        <v>3501340.24</v>
      </c>
      <c r="H140" s="891">
        <v>0</v>
      </c>
      <c r="I140" s="891">
        <v>3501340.24</v>
      </c>
      <c r="J140" s="891">
        <v>5263270.66</v>
      </c>
      <c r="K140" s="894">
        <v>4823913.17</v>
      </c>
      <c r="L140" s="865">
        <f t="shared" si="0"/>
        <v>-1322572.9299999997</v>
      </c>
    </row>
    <row r="141" spans="1:12" ht="15.6">
      <c r="A141" s="864" t="s">
        <v>520</v>
      </c>
      <c r="B141" s="860" t="s">
        <v>521</v>
      </c>
      <c r="C141" s="860" t="s">
        <v>211</v>
      </c>
      <c r="D141" s="860"/>
      <c r="E141" s="891">
        <v>0</v>
      </c>
      <c r="F141" s="891">
        <v>0</v>
      </c>
      <c r="G141" s="891">
        <v>0</v>
      </c>
      <c r="H141" s="891">
        <v>0</v>
      </c>
      <c r="I141" s="891">
        <v>0</v>
      </c>
      <c r="J141" s="891">
        <v>0</v>
      </c>
      <c r="K141" s="894">
        <v>0</v>
      </c>
      <c r="L141" s="865">
        <f t="shared" si="0"/>
        <v>0</v>
      </c>
    </row>
    <row r="142" spans="1:12" ht="15.6">
      <c r="A142" s="864" t="s">
        <v>522</v>
      </c>
      <c r="B142" s="860" t="s">
        <v>523</v>
      </c>
      <c r="C142" s="860" t="s">
        <v>211</v>
      </c>
      <c r="D142" s="860"/>
      <c r="E142" s="891">
        <v>0</v>
      </c>
      <c r="F142" s="891">
        <v>0</v>
      </c>
      <c r="G142" s="891">
        <v>0</v>
      </c>
      <c r="H142" s="891">
        <v>0</v>
      </c>
      <c r="I142" s="891">
        <v>0</v>
      </c>
      <c r="J142" s="891">
        <v>0</v>
      </c>
      <c r="K142" s="894">
        <v>0</v>
      </c>
      <c r="L142" s="865">
        <f t="shared" si="0"/>
        <v>0</v>
      </c>
    </row>
    <row r="143" spans="1:12" ht="15.6">
      <c r="A143" s="864" t="s">
        <v>524</v>
      </c>
      <c r="B143" s="860" t="s">
        <v>525</v>
      </c>
      <c r="C143" s="860" t="s">
        <v>211</v>
      </c>
      <c r="D143" s="860"/>
      <c r="E143" s="891">
        <v>0</v>
      </c>
      <c r="F143" s="891">
        <v>0</v>
      </c>
      <c r="G143" s="891">
        <v>0</v>
      </c>
      <c r="H143" s="891">
        <v>0</v>
      </c>
      <c r="I143" s="891">
        <v>0</v>
      </c>
      <c r="J143" s="891">
        <v>0</v>
      </c>
      <c r="K143" s="894">
        <v>0</v>
      </c>
      <c r="L143" s="865">
        <f t="shared" si="0"/>
        <v>0</v>
      </c>
    </row>
    <row r="144" spans="1:12" ht="15.6">
      <c r="A144" s="864" t="s">
        <v>526</v>
      </c>
      <c r="B144" s="860" t="s">
        <v>527</v>
      </c>
      <c r="C144" s="860" t="s">
        <v>211</v>
      </c>
      <c r="D144" s="860"/>
      <c r="E144" s="891">
        <v>0</v>
      </c>
      <c r="F144" s="891">
        <v>0</v>
      </c>
      <c r="G144" s="891">
        <v>0</v>
      </c>
      <c r="H144" s="891">
        <v>0</v>
      </c>
      <c r="I144" s="891">
        <v>0</v>
      </c>
      <c r="J144" s="891">
        <v>0</v>
      </c>
      <c r="K144" s="894">
        <v>0</v>
      </c>
      <c r="L144" s="865">
        <f t="shared" si="0"/>
        <v>0</v>
      </c>
    </row>
    <row r="145" spans="1:12" ht="15.6">
      <c r="A145" s="864" t="s">
        <v>528</v>
      </c>
      <c r="B145" s="860" t="s">
        <v>529</v>
      </c>
      <c r="C145" s="860" t="s">
        <v>211</v>
      </c>
      <c r="D145" s="860"/>
      <c r="E145" s="891">
        <v>-332041292.19999999</v>
      </c>
      <c r="F145" s="891">
        <v>0</v>
      </c>
      <c r="G145" s="891">
        <v>-332041292.19999999</v>
      </c>
      <c r="H145" s="891">
        <v>0</v>
      </c>
      <c r="I145" s="891">
        <v>-332041292.19999999</v>
      </c>
      <c r="J145" s="891">
        <v>-318450540.58999997</v>
      </c>
      <c r="K145" s="894">
        <v>-322039207.60000002</v>
      </c>
      <c r="L145" s="865">
        <f t="shared" si="0"/>
        <v>-10002084.599999964</v>
      </c>
    </row>
    <row r="146" spans="1:12" ht="15.6">
      <c r="A146" s="864" t="s">
        <v>530</v>
      </c>
      <c r="B146" s="860" t="s">
        <v>531</v>
      </c>
      <c r="C146" s="860" t="s">
        <v>211</v>
      </c>
      <c r="D146" s="860"/>
      <c r="E146" s="891">
        <v>16127188.23</v>
      </c>
      <c r="F146" s="891">
        <v>0</v>
      </c>
      <c r="G146" s="891">
        <v>16127188.23</v>
      </c>
      <c r="H146" s="891">
        <v>0</v>
      </c>
      <c r="I146" s="891">
        <v>16127188.23</v>
      </c>
      <c r="J146" s="891">
        <v>23152676.390000001</v>
      </c>
      <c r="K146" s="894">
        <v>21624344.25</v>
      </c>
      <c r="L146" s="865">
        <f t="shared" si="0"/>
        <v>-5497156.0199999996</v>
      </c>
    </row>
    <row r="147" spans="1:12" ht="15.6">
      <c r="A147" s="864" t="s">
        <v>532</v>
      </c>
      <c r="B147" s="860" t="s">
        <v>533</v>
      </c>
      <c r="C147" s="860" t="s">
        <v>211</v>
      </c>
      <c r="D147" s="860"/>
      <c r="E147" s="891">
        <v>-549067241.05999994</v>
      </c>
      <c r="F147" s="891">
        <v>0</v>
      </c>
      <c r="G147" s="891">
        <v>-549067241.05999994</v>
      </c>
      <c r="H147" s="891">
        <v>0</v>
      </c>
      <c r="I147" s="891">
        <v>-549067241.05999994</v>
      </c>
      <c r="J147" s="891">
        <v>-528572284.94</v>
      </c>
      <c r="K147" s="894">
        <v>-534311968.75</v>
      </c>
      <c r="L147" s="865">
        <f t="shared" si="0"/>
        <v>-14755272.309999943</v>
      </c>
    </row>
    <row r="148" spans="1:12" ht="15.6">
      <c r="A148" s="864" t="s">
        <v>534</v>
      </c>
      <c r="B148" s="860" t="s">
        <v>531</v>
      </c>
      <c r="C148" s="860" t="s">
        <v>211</v>
      </c>
      <c r="D148" s="860"/>
      <c r="E148" s="891">
        <v>47270361.729999997</v>
      </c>
      <c r="F148" s="891">
        <v>0</v>
      </c>
      <c r="G148" s="891">
        <v>47270361.729999997</v>
      </c>
      <c r="H148" s="891">
        <v>0</v>
      </c>
      <c r="I148" s="891">
        <v>47270361.729999997</v>
      </c>
      <c r="J148" s="891">
        <v>49412879.899999999</v>
      </c>
      <c r="K148" s="894">
        <v>49197855.329999998</v>
      </c>
      <c r="L148" s="865">
        <f t="shared" si="0"/>
        <v>-1927493.6000000015</v>
      </c>
    </row>
    <row r="149" spans="1:12" ht="15.6">
      <c r="A149" s="864" t="s">
        <v>535</v>
      </c>
      <c r="B149" s="860" t="s">
        <v>536</v>
      </c>
      <c r="C149" s="860" t="s">
        <v>211</v>
      </c>
      <c r="D149" s="860"/>
      <c r="E149" s="891">
        <v>-10391643.74</v>
      </c>
      <c r="F149" s="891">
        <v>0</v>
      </c>
      <c r="G149" s="891">
        <v>-10391643.74</v>
      </c>
      <c r="H149" s="891">
        <v>0</v>
      </c>
      <c r="I149" s="891">
        <v>-10391643.74</v>
      </c>
      <c r="J149" s="891">
        <v>-9711512.7799999993</v>
      </c>
      <c r="K149" s="894">
        <v>-9872584.9000000004</v>
      </c>
      <c r="L149" s="865">
        <f t="shared" si="0"/>
        <v>-519058.83999999985</v>
      </c>
    </row>
    <row r="150" spans="1:12" ht="15.6">
      <c r="A150" s="864" t="s">
        <v>537</v>
      </c>
      <c r="B150" s="860" t="s">
        <v>538</v>
      </c>
      <c r="C150" s="860" t="s">
        <v>211</v>
      </c>
      <c r="D150" s="860"/>
      <c r="E150" s="891">
        <v>-11754693.789999999</v>
      </c>
      <c r="F150" s="891">
        <v>0</v>
      </c>
      <c r="G150" s="891">
        <v>-11754693.789999999</v>
      </c>
      <c r="H150" s="891">
        <v>0</v>
      </c>
      <c r="I150" s="891">
        <v>-11754693.789999999</v>
      </c>
      <c r="J150" s="891">
        <v>-11580336.970000001</v>
      </c>
      <c r="K150" s="894">
        <v>-11581043.65</v>
      </c>
      <c r="L150" s="865">
        <f t="shared" si="0"/>
        <v>-173650.13999999873</v>
      </c>
    </row>
    <row r="151" spans="1:12" ht="15.6">
      <c r="A151" s="864" t="s">
        <v>539</v>
      </c>
      <c r="B151" s="860" t="s">
        <v>540</v>
      </c>
      <c r="C151" s="860" t="s">
        <v>211</v>
      </c>
      <c r="D151" s="860"/>
      <c r="E151" s="891">
        <v>-31694558.420000002</v>
      </c>
      <c r="F151" s="891">
        <v>0</v>
      </c>
      <c r="G151" s="891">
        <v>-31694558.420000002</v>
      </c>
      <c r="H151" s="891">
        <v>0</v>
      </c>
      <c r="I151" s="891">
        <v>-31694558.420000002</v>
      </c>
      <c r="J151" s="891">
        <v>-28447090.059999999</v>
      </c>
      <c r="K151" s="894">
        <v>-29535618.879999999</v>
      </c>
      <c r="L151" s="865">
        <f t="shared" si="0"/>
        <v>-2158939.5400000028</v>
      </c>
    </row>
    <row r="152" spans="1:12" ht="15.6">
      <c r="A152" s="864" t="s">
        <v>541</v>
      </c>
      <c r="B152" s="860" t="s">
        <v>542</v>
      </c>
      <c r="C152" s="860" t="s">
        <v>211</v>
      </c>
      <c r="D152" s="860"/>
      <c r="E152" s="891">
        <v>-20425567.719999999</v>
      </c>
      <c r="F152" s="891">
        <v>0</v>
      </c>
      <c r="G152" s="891">
        <v>-20425567.719999999</v>
      </c>
      <c r="H152" s="891">
        <v>0</v>
      </c>
      <c r="I152" s="891">
        <v>-20425567.719999999</v>
      </c>
      <c r="J152" s="891">
        <v>-19830503.609999999</v>
      </c>
      <c r="K152" s="894">
        <v>-19999341.02</v>
      </c>
      <c r="L152" s="865">
        <f t="shared" si="0"/>
        <v>-426226.69999999925</v>
      </c>
    </row>
    <row r="153" spans="1:12" ht="15.6">
      <c r="A153" s="864" t="s">
        <v>543</v>
      </c>
      <c r="B153" s="860" t="s">
        <v>544</v>
      </c>
      <c r="C153" s="860" t="s">
        <v>211</v>
      </c>
      <c r="D153" s="860"/>
      <c r="E153" s="891">
        <v>-1436120.98</v>
      </c>
      <c r="F153" s="891">
        <v>0</v>
      </c>
      <c r="G153" s="891">
        <v>-1436120.98</v>
      </c>
      <c r="H153" s="891">
        <v>0</v>
      </c>
      <c r="I153" s="891">
        <v>-1436120.98</v>
      </c>
      <c r="J153" s="891">
        <v>-1243530.8</v>
      </c>
      <c r="K153" s="894">
        <v>-1296595.1499999999</v>
      </c>
      <c r="L153" s="865">
        <f t="shared" si="0"/>
        <v>-139525.83000000007</v>
      </c>
    </row>
    <row r="154" spans="1:12" ht="15.6">
      <c r="A154" s="864" t="s">
        <v>545</v>
      </c>
      <c r="B154" s="860" t="s">
        <v>546</v>
      </c>
      <c r="C154" s="860" t="s">
        <v>211</v>
      </c>
      <c r="D154" s="860"/>
      <c r="E154" s="891">
        <v>-234995</v>
      </c>
      <c r="F154" s="891">
        <v>0</v>
      </c>
      <c r="G154" s="891">
        <v>-234995</v>
      </c>
      <c r="H154" s="891">
        <v>0</v>
      </c>
      <c r="I154" s="891">
        <v>-234995</v>
      </c>
      <c r="J154" s="891">
        <v>-234995</v>
      </c>
      <c r="K154" s="894">
        <v>-234995</v>
      </c>
      <c r="L154" s="865">
        <f t="shared" si="0"/>
        <v>0</v>
      </c>
    </row>
    <row r="155" spans="1:12" ht="15.6">
      <c r="A155" s="864" t="s">
        <v>547</v>
      </c>
      <c r="B155" s="860" t="s">
        <v>548</v>
      </c>
      <c r="C155" s="860" t="s">
        <v>211</v>
      </c>
      <c r="D155" s="860"/>
      <c r="E155" s="891">
        <v>-9751110.3100000005</v>
      </c>
      <c r="F155" s="891">
        <v>0</v>
      </c>
      <c r="G155" s="891">
        <v>-9751110.3100000005</v>
      </c>
      <c r="H155" s="891">
        <v>0</v>
      </c>
      <c r="I155" s="891">
        <v>-9751110.3100000005</v>
      </c>
      <c r="J155" s="891">
        <v>-9383168.8399999999</v>
      </c>
      <c r="K155" s="894">
        <v>-9488135.9600000009</v>
      </c>
      <c r="L155" s="865">
        <f t="shared" si="0"/>
        <v>-262974.34999999963</v>
      </c>
    </row>
    <row r="156" spans="1:12" ht="15.6">
      <c r="A156" s="864" t="s">
        <v>549</v>
      </c>
      <c r="B156" s="860" t="s">
        <v>550</v>
      </c>
      <c r="C156" s="860" t="s">
        <v>211</v>
      </c>
      <c r="D156" s="860"/>
      <c r="E156" s="891">
        <v>-10185130.07</v>
      </c>
      <c r="F156" s="891">
        <v>0</v>
      </c>
      <c r="G156" s="891">
        <v>-10185130.07</v>
      </c>
      <c r="H156" s="891">
        <v>0</v>
      </c>
      <c r="I156" s="891">
        <v>-10185130.07</v>
      </c>
      <c r="J156" s="891">
        <v>-9793267.1099999994</v>
      </c>
      <c r="K156" s="894">
        <v>-9900937.2699999996</v>
      </c>
      <c r="L156" s="865">
        <f t="shared" si="0"/>
        <v>-284192.80000000075</v>
      </c>
    </row>
    <row r="157" spans="1:12" ht="15.6">
      <c r="A157" s="864" t="s">
        <v>551</v>
      </c>
      <c r="B157" s="860" t="s">
        <v>552</v>
      </c>
      <c r="C157" s="860" t="s">
        <v>211</v>
      </c>
      <c r="D157" s="860"/>
      <c r="E157" s="891">
        <v>-28309070.300000001</v>
      </c>
      <c r="F157" s="891">
        <v>0</v>
      </c>
      <c r="G157" s="891">
        <v>-28309070.300000001</v>
      </c>
      <c r="H157" s="891">
        <v>0</v>
      </c>
      <c r="I157" s="891">
        <v>-28309070.300000001</v>
      </c>
      <c r="J157" s="891">
        <v>-28708959.789999999</v>
      </c>
      <c r="K157" s="894">
        <v>-28892077.350000001</v>
      </c>
      <c r="L157" s="865">
        <f t="shared" si="0"/>
        <v>583007.05000000075</v>
      </c>
    </row>
    <row r="158" spans="1:12" ht="15.6">
      <c r="A158" s="864" t="s">
        <v>553</v>
      </c>
      <c r="B158" s="860" t="s">
        <v>554</v>
      </c>
      <c r="C158" s="860" t="s">
        <v>211</v>
      </c>
      <c r="D158" s="860"/>
      <c r="E158" s="891">
        <v>-17619165.469999999</v>
      </c>
      <c r="F158" s="891">
        <v>0</v>
      </c>
      <c r="G158" s="891">
        <v>-17619165.469999999</v>
      </c>
      <c r="H158" s="891">
        <v>0</v>
      </c>
      <c r="I158" s="891">
        <v>-17619165.469999999</v>
      </c>
      <c r="J158" s="891">
        <v>-17752902.109999999</v>
      </c>
      <c r="K158" s="894">
        <v>-17950289.609999999</v>
      </c>
      <c r="L158" s="865">
        <f t="shared" si="0"/>
        <v>331124.1400000006</v>
      </c>
    </row>
    <row r="159" spans="1:12" ht="15.6">
      <c r="A159" s="864" t="s">
        <v>555</v>
      </c>
      <c r="B159" s="860" t="s">
        <v>556</v>
      </c>
      <c r="C159" s="860" t="s">
        <v>211</v>
      </c>
      <c r="D159" s="860"/>
      <c r="E159" s="891">
        <v>-35162106.200000003</v>
      </c>
      <c r="F159" s="891">
        <v>0</v>
      </c>
      <c r="G159" s="891">
        <v>-35162106.200000003</v>
      </c>
      <c r="H159" s="891">
        <v>0</v>
      </c>
      <c r="I159" s="891">
        <v>-35162106.200000003</v>
      </c>
      <c r="J159" s="891">
        <v>-32834839.190000001</v>
      </c>
      <c r="K159" s="894">
        <v>-33353858.32</v>
      </c>
      <c r="L159" s="865">
        <f t="shared" si="0"/>
        <v>-1808247.8800000027</v>
      </c>
    </row>
    <row r="160" spans="1:12" ht="15.6">
      <c r="A160" s="864" t="s">
        <v>557</v>
      </c>
      <c r="B160" s="860" t="s">
        <v>558</v>
      </c>
      <c r="C160" s="860" t="s">
        <v>211</v>
      </c>
      <c r="D160" s="860"/>
      <c r="E160" s="891">
        <v>-22550840.379999999</v>
      </c>
      <c r="F160" s="891">
        <v>0</v>
      </c>
      <c r="G160" s="891">
        <v>-22550840.379999999</v>
      </c>
      <c r="H160" s="891">
        <v>0</v>
      </c>
      <c r="I160" s="891">
        <v>-22550840.379999999</v>
      </c>
      <c r="J160" s="891">
        <v>-22844843.170000002</v>
      </c>
      <c r="K160" s="894">
        <v>-22892013.059999999</v>
      </c>
      <c r="L160" s="865">
        <f t="shared" si="0"/>
        <v>341172.6799999997</v>
      </c>
    </row>
    <row r="161" spans="1:11">
      <c r="A161" s="864" t="s">
        <v>559</v>
      </c>
      <c r="B161" s="860" t="s">
        <v>560</v>
      </c>
      <c r="C161" s="860" t="s">
        <v>212</v>
      </c>
      <c r="D161" s="860"/>
      <c r="E161" s="891">
        <v>24028641</v>
      </c>
      <c r="F161" s="891">
        <v>0</v>
      </c>
      <c r="G161" s="891">
        <v>24028641</v>
      </c>
      <c r="H161" s="891">
        <v>0</v>
      </c>
      <c r="I161" s="891">
        <v>24028641</v>
      </c>
      <c r="J161" s="891">
        <v>24028641</v>
      </c>
      <c r="K161" s="894">
        <v>24028641</v>
      </c>
    </row>
    <row r="162" spans="1:11">
      <c r="A162" s="864" t="s">
        <v>561</v>
      </c>
      <c r="B162" s="860" t="s">
        <v>562</v>
      </c>
      <c r="C162" s="860" t="s">
        <v>213</v>
      </c>
      <c r="D162" s="860"/>
      <c r="E162" s="891">
        <v>0</v>
      </c>
      <c r="F162" s="891">
        <v>0</v>
      </c>
      <c r="G162" s="891">
        <v>0</v>
      </c>
      <c r="H162" s="891">
        <v>31355328.18</v>
      </c>
      <c r="I162" s="891">
        <v>31355328.18</v>
      </c>
      <c r="J162" s="891">
        <v>31355328.18</v>
      </c>
      <c r="K162" s="894">
        <v>31355328.18</v>
      </c>
    </row>
    <row r="163" spans="1:11">
      <c r="A163" s="864" t="s">
        <v>563</v>
      </c>
      <c r="B163" s="860" t="s">
        <v>1363</v>
      </c>
      <c r="C163" s="860" t="s">
        <v>213</v>
      </c>
      <c r="D163" s="860"/>
      <c r="E163" s="891">
        <v>0</v>
      </c>
      <c r="F163" s="891">
        <v>0</v>
      </c>
      <c r="G163" s="891">
        <v>0</v>
      </c>
      <c r="H163" s="891">
        <v>0</v>
      </c>
      <c r="I163" s="891">
        <v>0</v>
      </c>
      <c r="J163" s="891">
        <v>0</v>
      </c>
      <c r="K163" s="894">
        <v>0</v>
      </c>
    </row>
    <row r="164" spans="1:11">
      <c r="A164" s="864" t="s">
        <v>565</v>
      </c>
      <c r="B164" s="860" t="s">
        <v>566</v>
      </c>
      <c r="C164" s="860" t="s">
        <v>213</v>
      </c>
      <c r="D164" s="860"/>
      <c r="E164" s="891">
        <v>0</v>
      </c>
      <c r="F164" s="891">
        <v>0</v>
      </c>
      <c r="G164" s="891">
        <v>0</v>
      </c>
      <c r="H164" s="891">
        <v>0</v>
      </c>
      <c r="I164" s="891">
        <v>0</v>
      </c>
      <c r="J164" s="891">
        <v>0</v>
      </c>
      <c r="K164" s="894">
        <v>0</v>
      </c>
    </row>
    <row r="165" spans="1:11">
      <c r="A165" s="864" t="s">
        <v>567</v>
      </c>
      <c r="B165" s="860" t="s">
        <v>568</v>
      </c>
      <c r="C165" s="860" t="s">
        <v>213</v>
      </c>
      <c r="D165" s="860"/>
      <c r="E165" s="891">
        <v>0</v>
      </c>
      <c r="F165" s="891">
        <v>0</v>
      </c>
      <c r="G165" s="891">
        <v>0</v>
      </c>
      <c r="H165" s="891">
        <v>0</v>
      </c>
      <c r="I165" s="891">
        <v>0</v>
      </c>
      <c r="J165" s="891">
        <v>0</v>
      </c>
      <c r="K165" s="894">
        <v>0</v>
      </c>
    </row>
    <row r="166" spans="1:11">
      <c r="A166" s="864" t="s">
        <v>569</v>
      </c>
      <c r="B166" s="860" t="s">
        <v>570</v>
      </c>
      <c r="C166" s="860" t="s">
        <v>213</v>
      </c>
      <c r="D166" s="860"/>
      <c r="E166" s="891">
        <v>0</v>
      </c>
      <c r="F166" s="891">
        <v>0</v>
      </c>
      <c r="G166" s="891">
        <v>0</v>
      </c>
      <c r="H166" s="891">
        <v>0</v>
      </c>
      <c r="I166" s="891">
        <v>0</v>
      </c>
      <c r="J166" s="891">
        <v>0</v>
      </c>
      <c r="K166" s="894">
        <v>0</v>
      </c>
    </row>
    <row r="167" spans="1:11">
      <c r="A167" s="864" t="s">
        <v>571</v>
      </c>
      <c r="B167" s="860" t="s">
        <v>572</v>
      </c>
      <c r="C167" s="860" t="s">
        <v>214</v>
      </c>
      <c r="D167" s="860"/>
      <c r="E167" s="891">
        <v>2355000</v>
      </c>
      <c r="F167" s="891">
        <v>0</v>
      </c>
      <c r="G167" s="891">
        <v>2355000</v>
      </c>
      <c r="H167" s="891">
        <v>0</v>
      </c>
      <c r="I167" s="891">
        <v>2355000</v>
      </c>
      <c r="J167" s="891">
        <v>2355000</v>
      </c>
      <c r="K167" s="894">
        <v>2355000</v>
      </c>
    </row>
    <row r="168" spans="1:11">
      <c r="A168" s="864" t="s">
        <v>573</v>
      </c>
      <c r="B168" s="860" t="s">
        <v>574</v>
      </c>
      <c r="C168" s="860" t="s">
        <v>214</v>
      </c>
      <c r="D168" s="860"/>
      <c r="E168" s="891">
        <v>273237.15999999997</v>
      </c>
      <c r="F168" s="891">
        <v>0</v>
      </c>
      <c r="G168" s="891">
        <v>273237.15999999997</v>
      </c>
      <c r="H168" s="891">
        <v>0</v>
      </c>
      <c r="I168" s="891">
        <v>273237.15999999997</v>
      </c>
      <c r="J168" s="891">
        <v>273237.15999999997</v>
      </c>
      <c r="K168" s="894">
        <v>273237.15999999997</v>
      </c>
    </row>
    <row r="169" spans="1:11">
      <c r="A169" s="864" t="s">
        <v>575</v>
      </c>
      <c r="B169" s="860" t="s">
        <v>576</v>
      </c>
      <c r="C169" s="860" t="s">
        <v>215</v>
      </c>
      <c r="D169" s="860"/>
      <c r="E169" s="891">
        <v>25620121.989999998</v>
      </c>
      <c r="F169" s="891">
        <v>0</v>
      </c>
      <c r="G169" s="891">
        <v>25620121.989999998</v>
      </c>
      <c r="H169" s="891">
        <v>-13960135.76</v>
      </c>
      <c r="I169" s="891">
        <v>11659986.23</v>
      </c>
      <c r="J169" s="891">
        <v>7724802.1500000004</v>
      </c>
      <c r="K169" s="894">
        <v>8094013.8200000003</v>
      </c>
    </row>
    <row r="170" spans="1:11">
      <c r="A170" s="864" t="s">
        <v>577</v>
      </c>
      <c r="B170" s="860" t="s">
        <v>578</v>
      </c>
      <c r="C170" s="860" t="s">
        <v>216</v>
      </c>
      <c r="D170" s="860"/>
      <c r="E170" s="891">
        <v>4708689.21</v>
      </c>
      <c r="F170" s="891">
        <v>0</v>
      </c>
      <c r="G170" s="891">
        <v>4708689.21</v>
      </c>
      <c r="H170" s="891">
        <v>995.67</v>
      </c>
      <c r="I170" s="891">
        <v>4709684.88</v>
      </c>
      <c r="J170" s="891">
        <v>4709160.12</v>
      </c>
      <c r="K170" s="894">
        <v>4708739.59</v>
      </c>
    </row>
    <row r="171" spans="1:11">
      <c r="A171" s="864" t="s">
        <v>579</v>
      </c>
      <c r="B171" s="860" t="s">
        <v>419</v>
      </c>
      <c r="C171" s="860" t="s">
        <v>217</v>
      </c>
      <c r="D171" s="860"/>
      <c r="E171" s="891">
        <v>0</v>
      </c>
      <c r="F171" s="891">
        <v>0</v>
      </c>
      <c r="G171" s="891">
        <v>0</v>
      </c>
      <c r="H171" s="891">
        <v>2483678.0099999998</v>
      </c>
      <c r="I171" s="891">
        <v>2483678.0099999998</v>
      </c>
      <c r="J171" s="891">
        <v>2821273.5</v>
      </c>
      <c r="K171" s="894">
        <v>2737116.21</v>
      </c>
    </row>
    <row r="172" spans="1:11">
      <c r="A172" s="864" t="s">
        <v>580</v>
      </c>
      <c r="B172" s="860" t="s">
        <v>581</v>
      </c>
      <c r="C172" s="860" t="s">
        <v>217</v>
      </c>
      <c r="D172" s="860"/>
      <c r="E172" s="891">
        <v>125641.32</v>
      </c>
      <c r="F172" s="891">
        <v>0</v>
      </c>
      <c r="G172" s="891">
        <v>125641.32</v>
      </c>
      <c r="H172" s="891">
        <v>-125641.32</v>
      </c>
      <c r="I172" s="891">
        <v>0</v>
      </c>
      <c r="J172" s="891">
        <v>0</v>
      </c>
      <c r="K172" s="894">
        <v>0</v>
      </c>
    </row>
    <row r="173" spans="1:11">
      <c r="A173" s="864" t="s">
        <v>582</v>
      </c>
      <c r="B173" s="860" t="s">
        <v>583</v>
      </c>
      <c r="C173" s="860" t="s">
        <v>217</v>
      </c>
      <c r="D173" s="860"/>
      <c r="E173" s="891">
        <v>186400</v>
      </c>
      <c r="F173" s="891">
        <v>0</v>
      </c>
      <c r="G173" s="891">
        <v>186400</v>
      </c>
      <c r="H173" s="891">
        <v>0</v>
      </c>
      <c r="I173" s="891">
        <v>186400</v>
      </c>
      <c r="J173" s="891">
        <v>270062</v>
      </c>
      <c r="K173" s="894">
        <v>257562</v>
      </c>
    </row>
    <row r="174" spans="1:11">
      <c r="A174" s="864" t="s">
        <v>584</v>
      </c>
      <c r="B174" s="860" t="s">
        <v>585</v>
      </c>
      <c r="C174" s="860" t="s">
        <v>217</v>
      </c>
      <c r="D174" s="860"/>
      <c r="E174" s="891">
        <v>0</v>
      </c>
      <c r="F174" s="891">
        <v>0</v>
      </c>
      <c r="G174" s="891">
        <v>0</v>
      </c>
      <c r="H174" s="891">
        <v>0</v>
      </c>
      <c r="I174" s="891">
        <v>0</v>
      </c>
      <c r="J174" s="891">
        <v>0</v>
      </c>
      <c r="K174" s="894">
        <v>0</v>
      </c>
    </row>
    <row r="175" spans="1:11">
      <c r="A175" s="864" t="s">
        <v>586</v>
      </c>
      <c r="B175" s="860" t="s">
        <v>587</v>
      </c>
      <c r="C175" s="860" t="s">
        <v>217</v>
      </c>
      <c r="D175" s="860"/>
      <c r="E175" s="891">
        <v>37017928.18</v>
      </c>
      <c r="F175" s="891">
        <v>0</v>
      </c>
      <c r="G175" s="891">
        <v>37017928.18</v>
      </c>
      <c r="H175" s="891">
        <v>-31355328.18</v>
      </c>
      <c r="I175" s="891">
        <v>5662600</v>
      </c>
      <c r="J175" s="891">
        <v>5662600</v>
      </c>
      <c r="K175" s="894">
        <v>5662600</v>
      </c>
    </row>
    <row r="176" spans="1:11">
      <c r="A176" s="864" t="s">
        <v>588</v>
      </c>
      <c r="B176" s="860" t="s">
        <v>589</v>
      </c>
      <c r="C176" s="860" t="s">
        <v>217</v>
      </c>
      <c r="D176" s="860"/>
      <c r="E176" s="892">
        <v>0</v>
      </c>
      <c r="F176" s="892">
        <v>0</v>
      </c>
      <c r="G176" s="892">
        <v>0</v>
      </c>
      <c r="H176" s="892">
        <v>0</v>
      </c>
      <c r="I176" s="892">
        <v>0</v>
      </c>
      <c r="J176" s="892">
        <v>0</v>
      </c>
      <c r="K176" s="895">
        <v>0</v>
      </c>
    </row>
    <row r="177" spans="1:11">
      <c r="A177" s="859"/>
      <c r="B177" s="860"/>
      <c r="C177" s="860"/>
      <c r="D177" s="860"/>
      <c r="E177" s="891"/>
      <c r="F177" s="891"/>
      <c r="G177" s="891"/>
      <c r="H177" s="891"/>
      <c r="I177" s="891"/>
      <c r="J177" s="891"/>
      <c r="K177" s="894"/>
    </row>
    <row r="178" spans="1:11" ht="15" thickBot="1">
      <c r="A178" s="859"/>
      <c r="B178" s="860" t="s">
        <v>218</v>
      </c>
      <c r="C178" s="860"/>
      <c r="D178" s="860"/>
      <c r="E178" s="893">
        <v>4246090117.6199999</v>
      </c>
      <c r="F178" s="893">
        <v>100155426.34999999</v>
      </c>
      <c r="G178" s="893">
        <v>4346245543.9700003</v>
      </c>
      <c r="H178" s="893">
        <v>17589135.579999998</v>
      </c>
      <c r="I178" s="893">
        <v>4363834679.5500002</v>
      </c>
      <c r="J178" s="893">
        <v>4238361976.4400001</v>
      </c>
      <c r="K178" s="896">
        <v>4207173966.5700002</v>
      </c>
    </row>
    <row r="179" spans="1:11" ht="15" thickTop="1">
      <c r="A179" s="859"/>
      <c r="B179" s="860"/>
      <c r="C179" s="860"/>
      <c r="D179" s="860"/>
      <c r="E179" s="891"/>
      <c r="F179" s="891"/>
      <c r="G179" s="891"/>
      <c r="H179" s="891"/>
      <c r="I179" s="891"/>
      <c r="J179" s="891"/>
      <c r="K179" s="894"/>
    </row>
    <row r="180" spans="1:11">
      <c r="A180" s="864" t="s">
        <v>590</v>
      </c>
      <c r="B180" s="860" t="s">
        <v>591</v>
      </c>
      <c r="C180" s="860" t="s">
        <v>219</v>
      </c>
      <c r="D180" s="860"/>
      <c r="E180" s="891">
        <v>0</v>
      </c>
      <c r="F180" s="891">
        <v>0</v>
      </c>
      <c r="G180" s="891">
        <v>0</v>
      </c>
      <c r="H180" s="891">
        <v>0</v>
      </c>
      <c r="I180" s="891">
        <v>0</v>
      </c>
      <c r="J180" s="891">
        <v>0</v>
      </c>
      <c r="K180" s="894">
        <v>0</v>
      </c>
    </row>
    <row r="181" spans="1:11">
      <c r="A181" s="864" t="s">
        <v>592</v>
      </c>
      <c r="B181" s="860" t="s">
        <v>275</v>
      </c>
      <c r="C181" s="860" t="s">
        <v>219</v>
      </c>
      <c r="D181" s="860"/>
      <c r="E181" s="891">
        <v>0</v>
      </c>
      <c r="F181" s="891">
        <v>0</v>
      </c>
      <c r="G181" s="891">
        <v>0</v>
      </c>
      <c r="H181" s="891">
        <v>0</v>
      </c>
      <c r="I181" s="891">
        <v>0</v>
      </c>
      <c r="J181" s="891">
        <v>0</v>
      </c>
      <c r="K181" s="894">
        <v>0</v>
      </c>
    </row>
    <row r="182" spans="1:11">
      <c r="A182" s="864" t="s">
        <v>593</v>
      </c>
      <c r="B182" s="860" t="s">
        <v>594</v>
      </c>
      <c r="C182" s="860" t="s">
        <v>219</v>
      </c>
      <c r="D182" s="860"/>
      <c r="E182" s="891">
        <v>0</v>
      </c>
      <c r="F182" s="891">
        <v>0</v>
      </c>
      <c r="G182" s="891">
        <v>0</v>
      </c>
      <c r="H182" s="891">
        <v>0</v>
      </c>
      <c r="I182" s="891">
        <v>0</v>
      </c>
      <c r="J182" s="891">
        <v>0</v>
      </c>
      <c r="K182" s="894">
        <v>0</v>
      </c>
    </row>
    <row r="183" spans="1:11">
      <c r="A183" s="864" t="s">
        <v>595</v>
      </c>
      <c r="B183" s="860" t="s">
        <v>596</v>
      </c>
      <c r="C183" s="860" t="s">
        <v>219</v>
      </c>
      <c r="D183" s="860"/>
      <c r="E183" s="891">
        <v>0</v>
      </c>
      <c r="F183" s="891">
        <v>0</v>
      </c>
      <c r="G183" s="891">
        <v>0</v>
      </c>
      <c r="H183" s="891">
        <v>0</v>
      </c>
      <c r="I183" s="891">
        <v>0</v>
      </c>
      <c r="J183" s="891">
        <v>0</v>
      </c>
      <c r="K183" s="894">
        <v>0</v>
      </c>
    </row>
    <row r="184" spans="1:11">
      <c r="A184" s="864" t="s">
        <v>597</v>
      </c>
      <c r="B184" s="860" t="s">
        <v>598</v>
      </c>
      <c r="C184" s="860" t="s">
        <v>219</v>
      </c>
      <c r="D184" s="860"/>
      <c r="E184" s="891">
        <v>0</v>
      </c>
      <c r="F184" s="891">
        <v>0</v>
      </c>
      <c r="G184" s="891">
        <v>0</v>
      </c>
      <c r="H184" s="891">
        <v>0</v>
      </c>
      <c r="I184" s="891">
        <v>0</v>
      </c>
      <c r="J184" s="891">
        <v>0</v>
      </c>
      <c r="K184" s="894">
        <v>0</v>
      </c>
    </row>
    <row r="185" spans="1:11">
      <c r="A185" s="864" t="s">
        <v>599</v>
      </c>
      <c r="B185" s="860" t="s">
        <v>1364</v>
      </c>
      <c r="C185" s="860" t="s">
        <v>219</v>
      </c>
      <c r="D185" s="860"/>
      <c r="E185" s="891">
        <v>1167695.79</v>
      </c>
      <c r="F185" s="891">
        <v>0</v>
      </c>
      <c r="G185" s="891">
        <v>1167695.79</v>
      </c>
      <c r="H185" s="891">
        <v>-3235438.29</v>
      </c>
      <c r="I185" s="891">
        <v>-2067742.5</v>
      </c>
      <c r="J185" s="891">
        <v>-289809.09999999998</v>
      </c>
      <c r="K185" s="894">
        <v>-23927.69</v>
      </c>
    </row>
    <row r="186" spans="1:11">
      <c r="A186" s="864" t="s">
        <v>601</v>
      </c>
      <c r="B186" s="860" t="s">
        <v>602</v>
      </c>
      <c r="C186" s="860" t="s">
        <v>219</v>
      </c>
      <c r="D186" s="860"/>
      <c r="E186" s="891">
        <v>-780379.08</v>
      </c>
      <c r="F186" s="891">
        <v>0</v>
      </c>
      <c r="G186" s="891">
        <v>-780379.08</v>
      </c>
      <c r="H186" s="891">
        <v>668839.18000000005</v>
      </c>
      <c r="I186" s="891">
        <v>-111539.9</v>
      </c>
      <c r="J186" s="891">
        <v>0</v>
      </c>
      <c r="K186" s="894">
        <v>0</v>
      </c>
    </row>
    <row r="187" spans="1:11">
      <c r="A187" s="864" t="s">
        <v>603</v>
      </c>
      <c r="B187" s="860" t="s">
        <v>604</v>
      </c>
      <c r="C187" s="860" t="s">
        <v>219</v>
      </c>
      <c r="D187" s="860"/>
      <c r="E187" s="891">
        <v>0</v>
      </c>
      <c r="F187" s="891">
        <v>0</v>
      </c>
      <c r="G187" s="891">
        <v>0</v>
      </c>
      <c r="H187" s="891">
        <v>0</v>
      </c>
      <c r="I187" s="891">
        <v>0</v>
      </c>
      <c r="J187" s="891">
        <v>0</v>
      </c>
      <c r="K187" s="894">
        <v>0</v>
      </c>
    </row>
    <row r="188" spans="1:11">
      <c r="A188" s="864" t="s">
        <v>605</v>
      </c>
      <c r="B188" s="860" t="s">
        <v>1365</v>
      </c>
      <c r="C188" s="860" t="s">
        <v>219</v>
      </c>
      <c r="D188" s="860"/>
      <c r="E188" s="891">
        <v>0</v>
      </c>
      <c r="F188" s="891">
        <v>0</v>
      </c>
      <c r="G188" s="891">
        <v>0</v>
      </c>
      <c r="H188" s="891">
        <v>0</v>
      </c>
      <c r="I188" s="891">
        <v>0</v>
      </c>
      <c r="J188" s="891">
        <v>0</v>
      </c>
      <c r="K188" s="894">
        <v>0</v>
      </c>
    </row>
    <row r="189" spans="1:11">
      <c r="A189" s="864" t="s">
        <v>607</v>
      </c>
      <c r="B189" s="860" t="s">
        <v>608</v>
      </c>
      <c r="C189" s="860" t="s">
        <v>219</v>
      </c>
      <c r="D189" s="860"/>
      <c r="E189" s="891">
        <v>0</v>
      </c>
      <c r="F189" s="891">
        <v>0</v>
      </c>
      <c r="G189" s="891">
        <v>0</v>
      </c>
      <c r="H189" s="891">
        <v>0</v>
      </c>
      <c r="I189" s="891">
        <v>0</v>
      </c>
      <c r="J189" s="891">
        <v>0</v>
      </c>
      <c r="K189" s="894">
        <v>0</v>
      </c>
    </row>
    <row r="190" spans="1:11">
      <c r="A190" s="864" t="s">
        <v>609</v>
      </c>
      <c r="B190" s="860" t="s">
        <v>345</v>
      </c>
      <c r="C190" s="860" t="s">
        <v>219</v>
      </c>
      <c r="D190" s="860"/>
      <c r="E190" s="891">
        <v>0</v>
      </c>
      <c r="F190" s="891">
        <v>0</v>
      </c>
      <c r="G190" s="891">
        <v>0</v>
      </c>
      <c r="H190" s="891">
        <v>2000</v>
      </c>
      <c r="I190" s="891">
        <v>2000</v>
      </c>
      <c r="J190" s="891">
        <v>0</v>
      </c>
      <c r="K190" s="894">
        <v>0</v>
      </c>
    </row>
    <row r="191" spans="1:11">
      <c r="A191" s="864" t="s">
        <v>610</v>
      </c>
      <c r="B191" s="860" t="s">
        <v>611</v>
      </c>
      <c r="C191" s="860" t="s">
        <v>219</v>
      </c>
      <c r="D191" s="860"/>
      <c r="E191" s="891">
        <v>0</v>
      </c>
      <c r="F191" s="891">
        <v>0</v>
      </c>
      <c r="G191" s="891">
        <v>0</v>
      </c>
      <c r="H191" s="891">
        <v>0</v>
      </c>
      <c r="I191" s="891">
        <v>0</v>
      </c>
      <c r="J191" s="891">
        <v>0</v>
      </c>
      <c r="K191" s="894">
        <v>0</v>
      </c>
    </row>
    <row r="192" spans="1:11">
      <c r="A192" s="864" t="s">
        <v>612</v>
      </c>
      <c r="B192" s="860" t="s">
        <v>1366</v>
      </c>
      <c r="C192" s="860" t="s">
        <v>219</v>
      </c>
      <c r="D192" s="860"/>
      <c r="E192" s="891">
        <v>0</v>
      </c>
      <c r="F192" s="891">
        <v>0</v>
      </c>
      <c r="G192" s="891">
        <v>0</v>
      </c>
      <c r="H192" s="891">
        <v>0</v>
      </c>
      <c r="I192" s="891">
        <v>0</v>
      </c>
      <c r="J192" s="891">
        <v>0</v>
      </c>
      <c r="K192" s="894">
        <v>0</v>
      </c>
    </row>
    <row r="193" spans="1:11">
      <c r="A193" s="864" t="s">
        <v>614</v>
      </c>
      <c r="B193" s="860" t="s">
        <v>615</v>
      </c>
      <c r="C193" s="860" t="s">
        <v>219</v>
      </c>
      <c r="D193" s="860"/>
      <c r="E193" s="891">
        <v>0</v>
      </c>
      <c r="F193" s="891">
        <v>0</v>
      </c>
      <c r="G193" s="891">
        <v>0</v>
      </c>
      <c r="H193" s="891">
        <v>0</v>
      </c>
      <c r="I193" s="891">
        <v>0</v>
      </c>
      <c r="J193" s="891">
        <v>0</v>
      </c>
      <c r="K193" s="894">
        <v>0</v>
      </c>
    </row>
    <row r="194" spans="1:11">
      <c r="A194" s="864" t="s">
        <v>616</v>
      </c>
      <c r="B194" s="860" t="s">
        <v>617</v>
      </c>
      <c r="C194" s="860" t="s">
        <v>219</v>
      </c>
      <c r="D194" s="860"/>
      <c r="E194" s="891">
        <v>0</v>
      </c>
      <c r="F194" s="891">
        <v>0</v>
      </c>
      <c r="G194" s="891">
        <v>0</v>
      </c>
      <c r="H194" s="891">
        <v>-133241036.5</v>
      </c>
      <c r="I194" s="891">
        <v>-133241036.5</v>
      </c>
      <c r="J194" s="891">
        <v>-93152911.109999999</v>
      </c>
      <c r="K194" s="894">
        <v>-57480898.960000001</v>
      </c>
    </row>
    <row r="195" spans="1:11">
      <c r="A195" s="864" t="s">
        <v>618</v>
      </c>
      <c r="B195" s="860" t="s">
        <v>619</v>
      </c>
      <c r="C195" s="860" t="s">
        <v>219</v>
      </c>
      <c r="D195" s="860"/>
      <c r="E195" s="891">
        <v>0</v>
      </c>
      <c r="F195" s="891">
        <v>0</v>
      </c>
      <c r="G195" s="891">
        <v>0</v>
      </c>
      <c r="H195" s="891">
        <v>0</v>
      </c>
      <c r="I195" s="891">
        <v>0</v>
      </c>
      <c r="J195" s="891">
        <v>0</v>
      </c>
      <c r="K195" s="894">
        <v>0</v>
      </c>
    </row>
    <row r="196" spans="1:11">
      <c r="A196" s="864" t="s">
        <v>620</v>
      </c>
      <c r="B196" s="860" t="s">
        <v>621</v>
      </c>
      <c r="C196" s="860" t="s">
        <v>219</v>
      </c>
      <c r="D196" s="860"/>
      <c r="E196" s="891">
        <v>0</v>
      </c>
      <c r="F196" s="891">
        <v>0</v>
      </c>
      <c r="G196" s="891">
        <v>0</v>
      </c>
      <c r="H196" s="891">
        <v>0</v>
      </c>
      <c r="I196" s="891">
        <v>0</v>
      </c>
      <c r="J196" s="891">
        <v>0</v>
      </c>
      <c r="K196" s="894">
        <v>0</v>
      </c>
    </row>
    <row r="197" spans="1:11">
      <c r="A197" s="864" t="s">
        <v>622</v>
      </c>
      <c r="B197" s="860" t="s">
        <v>623</v>
      </c>
      <c r="C197" s="860" t="s">
        <v>219</v>
      </c>
      <c r="D197" s="860"/>
      <c r="E197" s="891">
        <v>0</v>
      </c>
      <c r="F197" s="891">
        <v>0</v>
      </c>
      <c r="G197" s="891">
        <v>0</v>
      </c>
      <c r="H197" s="891">
        <v>0</v>
      </c>
      <c r="I197" s="891">
        <v>0</v>
      </c>
      <c r="J197" s="891">
        <v>0</v>
      </c>
      <c r="K197" s="894">
        <v>0</v>
      </c>
    </row>
    <row r="198" spans="1:11">
      <c r="A198" s="864" t="s">
        <v>624</v>
      </c>
      <c r="B198" s="860" t="s">
        <v>625</v>
      </c>
      <c r="C198" s="860" t="s">
        <v>219</v>
      </c>
      <c r="D198" s="860"/>
      <c r="E198" s="891">
        <v>0</v>
      </c>
      <c r="F198" s="891">
        <v>0</v>
      </c>
      <c r="G198" s="891">
        <v>0</v>
      </c>
      <c r="H198" s="891">
        <v>0</v>
      </c>
      <c r="I198" s="891">
        <v>0</v>
      </c>
      <c r="J198" s="891">
        <v>0</v>
      </c>
      <c r="K198" s="894">
        <v>0</v>
      </c>
    </row>
    <row r="199" spans="1:11">
      <c r="A199" s="864" t="s">
        <v>626</v>
      </c>
      <c r="B199" s="860" t="s">
        <v>627</v>
      </c>
      <c r="C199" s="860" t="s">
        <v>219</v>
      </c>
      <c r="D199" s="860"/>
      <c r="E199" s="891">
        <v>0</v>
      </c>
      <c r="F199" s="891">
        <v>0</v>
      </c>
      <c r="G199" s="891">
        <v>0</v>
      </c>
      <c r="H199" s="891">
        <v>0</v>
      </c>
      <c r="I199" s="891">
        <v>0</v>
      </c>
      <c r="J199" s="891">
        <v>0</v>
      </c>
      <c r="K199" s="894">
        <v>0</v>
      </c>
    </row>
    <row r="200" spans="1:11">
      <c r="A200" s="864" t="s">
        <v>628</v>
      </c>
      <c r="B200" s="860" t="s">
        <v>629</v>
      </c>
      <c r="C200" s="860" t="s">
        <v>219</v>
      </c>
      <c r="D200" s="860"/>
      <c r="E200" s="891">
        <v>0</v>
      </c>
      <c r="F200" s="891">
        <v>0</v>
      </c>
      <c r="G200" s="891">
        <v>0</v>
      </c>
      <c r="H200" s="891">
        <v>0</v>
      </c>
      <c r="I200" s="891">
        <v>0</v>
      </c>
      <c r="J200" s="891">
        <v>0</v>
      </c>
      <c r="K200" s="894">
        <v>0</v>
      </c>
    </row>
    <row r="201" spans="1:11">
      <c r="A201" s="864" t="s">
        <v>630</v>
      </c>
      <c r="B201" s="860" t="s">
        <v>1367</v>
      </c>
      <c r="C201" s="860" t="s">
        <v>219</v>
      </c>
      <c r="D201" s="860"/>
      <c r="E201" s="891">
        <v>0</v>
      </c>
      <c r="F201" s="891">
        <v>0</v>
      </c>
      <c r="G201" s="891">
        <v>0</v>
      </c>
      <c r="H201" s="891">
        <v>0</v>
      </c>
      <c r="I201" s="891">
        <v>0</v>
      </c>
      <c r="J201" s="891">
        <v>-42414725.229999997</v>
      </c>
      <c r="K201" s="894">
        <v>-56226559.229999997</v>
      </c>
    </row>
    <row r="202" spans="1:11">
      <c r="A202" s="864" t="s">
        <v>632</v>
      </c>
      <c r="B202" s="860" t="s">
        <v>1368</v>
      </c>
      <c r="C202" s="860" t="s">
        <v>219</v>
      </c>
      <c r="D202" s="860"/>
      <c r="E202" s="891">
        <v>0</v>
      </c>
      <c r="F202" s="891">
        <v>0</v>
      </c>
      <c r="G202" s="891">
        <v>0</v>
      </c>
      <c r="H202" s="891">
        <v>-80771624.659999996</v>
      </c>
      <c r="I202" s="891">
        <v>-80771624.659999996</v>
      </c>
      <c r="J202" s="891">
        <v>0</v>
      </c>
      <c r="K202" s="894">
        <v>0</v>
      </c>
    </row>
    <row r="203" spans="1:11">
      <c r="A203" s="864" t="s">
        <v>634</v>
      </c>
      <c r="B203" s="860" t="s">
        <v>635</v>
      </c>
      <c r="C203" s="860" t="s">
        <v>219</v>
      </c>
      <c r="D203" s="860"/>
      <c r="E203" s="891">
        <v>0</v>
      </c>
      <c r="F203" s="891">
        <v>0</v>
      </c>
      <c r="G203" s="891">
        <v>0</v>
      </c>
      <c r="H203" s="891">
        <v>0</v>
      </c>
      <c r="I203" s="891">
        <v>0</v>
      </c>
      <c r="J203" s="891">
        <v>0</v>
      </c>
      <c r="K203" s="894">
        <v>0</v>
      </c>
    </row>
    <row r="204" spans="1:11">
      <c r="A204" s="864" t="s">
        <v>636</v>
      </c>
      <c r="B204" s="860" t="s">
        <v>637</v>
      </c>
      <c r="C204" s="860" t="s">
        <v>219</v>
      </c>
      <c r="D204" s="860"/>
      <c r="E204" s="891">
        <v>0</v>
      </c>
      <c r="F204" s="891">
        <v>0</v>
      </c>
      <c r="G204" s="891">
        <v>0</v>
      </c>
      <c r="H204" s="891">
        <v>0</v>
      </c>
      <c r="I204" s="891">
        <v>0</v>
      </c>
      <c r="J204" s="891">
        <v>0</v>
      </c>
      <c r="K204" s="894">
        <v>0</v>
      </c>
    </row>
    <row r="205" spans="1:11">
      <c r="A205" s="864" t="s">
        <v>638</v>
      </c>
      <c r="B205" s="860" t="s">
        <v>639</v>
      </c>
      <c r="C205" s="860" t="s">
        <v>219</v>
      </c>
      <c r="D205" s="860"/>
      <c r="E205" s="891">
        <v>0</v>
      </c>
      <c r="F205" s="891">
        <v>0</v>
      </c>
      <c r="G205" s="891">
        <v>0</v>
      </c>
      <c r="H205" s="891">
        <v>0</v>
      </c>
      <c r="I205" s="891">
        <v>0</v>
      </c>
      <c r="J205" s="891">
        <v>0</v>
      </c>
      <c r="K205" s="894">
        <v>0</v>
      </c>
    </row>
    <row r="206" spans="1:11">
      <c r="A206" s="864" t="s">
        <v>640</v>
      </c>
      <c r="B206" s="860" t="s">
        <v>641</v>
      </c>
      <c r="C206" s="860" t="s">
        <v>219</v>
      </c>
      <c r="D206" s="860"/>
      <c r="E206" s="891">
        <v>0</v>
      </c>
      <c r="F206" s="891">
        <v>0</v>
      </c>
      <c r="G206" s="891">
        <v>0</v>
      </c>
      <c r="H206" s="891">
        <v>0</v>
      </c>
      <c r="I206" s="891">
        <v>0</v>
      </c>
      <c r="J206" s="891">
        <v>0</v>
      </c>
      <c r="K206" s="894">
        <v>0</v>
      </c>
    </row>
    <row r="207" spans="1:11">
      <c r="A207" s="864" t="s">
        <v>642</v>
      </c>
      <c r="B207" s="860" t="s">
        <v>643</v>
      </c>
      <c r="C207" s="860" t="s">
        <v>219</v>
      </c>
      <c r="D207" s="860"/>
      <c r="E207" s="891">
        <v>0</v>
      </c>
      <c r="F207" s="891">
        <v>0</v>
      </c>
      <c r="G207" s="891">
        <v>0</v>
      </c>
      <c r="H207" s="891">
        <v>0</v>
      </c>
      <c r="I207" s="891">
        <v>0</v>
      </c>
      <c r="J207" s="891">
        <v>0</v>
      </c>
      <c r="K207" s="894">
        <v>0</v>
      </c>
    </row>
    <row r="208" spans="1:11">
      <c r="A208" s="864" t="s">
        <v>644</v>
      </c>
      <c r="B208" s="860" t="s">
        <v>645</v>
      </c>
      <c r="C208" s="860" t="s">
        <v>219</v>
      </c>
      <c r="D208" s="860"/>
      <c r="E208" s="891">
        <v>-481000000</v>
      </c>
      <c r="F208" s="891">
        <v>0</v>
      </c>
      <c r="G208" s="891">
        <v>-481000000</v>
      </c>
      <c r="H208" s="891">
        <v>0</v>
      </c>
      <c r="I208" s="891">
        <v>-481000000</v>
      </c>
      <c r="J208" s="891">
        <v>-498000000</v>
      </c>
      <c r="K208" s="894">
        <v>-504000000</v>
      </c>
    </row>
    <row r="209" spans="1:11">
      <c r="A209" s="864" t="s">
        <v>646</v>
      </c>
      <c r="B209" s="860" t="s">
        <v>647</v>
      </c>
      <c r="C209" s="860" t="s">
        <v>219</v>
      </c>
      <c r="D209" s="860"/>
      <c r="E209" s="891">
        <v>0</v>
      </c>
      <c r="F209" s="891">
        <v>0</v>
      </c>
      <c r="G209" s="891">
        <v>0</v>
      </c>
      <c r="H209" s="891">
        <v>0</v>
      </c>
      <c r="I209" s="891">
        <v>0</v>
      </c>
      <c r="J209" s="891">
        <v>0</v>
      </c>
      <c r="K209" s="894">
        <v>0</v>
      </c>
    </row>
    <row r="210" spans="1:11">
      <c r="A210" s="864" t="s">
        <v>648</v>
      </c>
      <c r="B210" s="860" t="s">
        <v>649</v>
      </c>
      <c r="C210" s="860" t="s">
        <v>219</v>
      </c>
      <c r="D210" s="860"/>
      <c r="E210" s="891">
        <v>-294429811.98000002</v>
      </c>
      <c r="F210" s="891">
        <v>0</v>
      </c>
      <c r="G210" s="891">
        <v>-294429811.98000002</v>
      </c>
      <c r="H210" s="891">
        <v>214012661.16</v>
      </c>
      <c r="I210" s="891">
        <v>-80417150.819999993</v>
      </c>
      <c r="J210" s="891">
        <v>-73957722.209999993</v>
      </c>
      <c r="K210" s="894">
        <v>-113420006.98999999</v>
      </c>
    </row>
    <row r="211" spans="1:11">
      <c r="A211" s="864" t="s">
        <v>650</v>
      </c>
      <c r="B211" s="860" t="s">
        <v>651</v>
      </c>
      <c r="C211" s="860" t="s">
        <v>220</v>
      </c>
      <c r="D211" s="860"/>
      <c r="E211" s="891">
        <v>-125167525.81999999</v>
      </c>
      <c r="F211" s="891">
        <v>0</v>
      </c>
      <c r="G211" s="891">
        <v>-125167525.81999999</v>
      </c>
      <c r="H211" s="891">
        <v>0</v>
      </c>
      <c r="I211" s="891">
        <v>-125167525.81999999</v>
      </c>
      <c r="J211" s="891">
        <v>-79977585.659999996</v>
      </c>
      <c r="K211" s="894">
        <v>-96145632.849999994</v>
      </c>
    </row>
    <row r="212" spans="1:11">
      <c r="A212" s="864" t="s">
        <v>652</v>
      </c>
      <c r="B212" s="860" t="s">
        <v>653</v>
      </c>
      <c r="C212" s="860" t="s">
        <v>220</v>
      </c>
      <c r="D212" s="860"/>
      <c r="E212" s="891">
        <v>0</v>
      </c>
      <c r="F212" s="891">
        <v>0</v>
      </c>
      <c r="G212" s="891">
        <v>0</v>
      </c>
      <c r="H212" s="891">
        <v>0</v>
      </c>
      <c r="I212" s="891">
        <v>0</v>
      </c>
      <c r="J212" s="891">
        <v>0</v>
      </c>
      <c r="K212" s="894">
        <v>0</v>
      </c>
    </row>
    <row r="213" spans="1:11">
      <c r="A213" s="864" t="s">
        <v>654</v>
      </c>
      <c r="B213" s="860" t="s">
        <v>655</v>
      </c>
      <c r="C213" s="860" t="s">
        <v>220</v>
      </c>
      <c r="D213" s="860"/>
      <c r="E213" s="891">
        <v>0</v>
      </c>
      <c r="F213" s="891">
        <v>0</v>
      </c>
      <c r="G213" s="891">
        <v>0</v>
      </c>
      <c r="H213" s="891">
        <v>0</v>
      </c>
      <c r="I213" s="891">
        <v>0</v>
      </c>
      <c r="J213" s="891">
        <v>0</v>
      </c>
      <c r="K213" s="894">
        <v>0</v>
      </c>
    </row>
    <row r="214" spans="1:11">
      <c r="A214" s="864" t="s">
        <v>656</v>
      </c>
      <c r="B214" s="860" t="s">
        <v>657</v>
      </c>
      <c r="C214" s="860" t="s">
        <v>221</v>
      </c>
      <c r="D214" s="860"/>
      <c r="E214" s="891">
        <v>-409232.79</v>
      </c>
      <c r="F214" s="891">
        <v>0</v>
      </c>
      <c r="G214" s="891">
        <v>-409232.79</v>
      </c>
      <c r="H214" s="891">
        <v>0</v>
      </c>
      <c r="I214" s="891">
        <v>-409232.79</v>
      </c>
      <c r="J214" s="891">
        <v>-394501.35</v>
      </c>
      <c r="K214" s="894">
        <v>-467243.83</v>
      </c>
    </row>
    <row r="215" spans="1:11">
      <c r="A215" s="864" t="s">
        <v>658</v>
      </c>
      <c r="B215" s="860" t="s">
        <v>659</v>
      </c>
      <c r="C215" s="860" t="s">
        <v>221</v>
      </c>
      <c r="D215" s="860"/>
      <c r="E215" s="891">
        <v>0</v>
      </c>
      <c r="F215" s="891">
        <v>0</v>
      </c>
      <c r="G215" s="891">
        <v>0</v>
      </c>
      <c r="H215" s="891">
        <v>0</v>
      </c>
      <c r="I215" s="891">
        <v>0</v>
      </c>
      <c r="J215" s="891">
        <v>0</v>
      </c>
      <c r="K215" s="894">
        <v>0</v>
      </c>
    </row>
    <row r="216" spans="1:11">
      <c r="A216" s="864" t="s">
        <v>660</v>
      </c>
      <c r="B216" s="860" t="s">
        <v>661</v>
      </c>
      <c r="C216" s="860" t="s">
        <v>221</v>
      </c>
      <c r="D216" s="860"/>
      <c r="E216" s="891">
        <v>0</v>
      </c>
      <c r="F216" s="891">
        <v>0</v>
      </c>
      <c r="G216" s="891">
        <v>0</v>
      </c>
      <c r="H216" s="891">
        <v>0</v>
      </c>
      <c r="I216" s="891">
        <v>0</v>
      </c>
      <c r="J216" s="891">
        <v>0</v>
      </c>
      <c r="K216" s="894">
        <v>0</v>
      </c>
    </row>
    <row r="217" spans="1:11">
      <c r="A217" s="864" t="s">
        <v>662</v>
      </c>
      <c r="B217" s="860" t="s">
        <v>663</v>
      </c>
      <c r="C217" s="860" t="s">
        <v>221</v>
      </c>
      <c r="D217" s="860"/>
      <c r="E217" s="891">
        <v>0</v>
      </c>
      <c r="F217" s="891">
        <v>0</v>
      </c>
      <c r="G217" s="891">
        <v>0</v>
      </c>
      <c r="H217" s="891">
        <v>0</v>
      </c>
      <c r="I217" s="891">
        <v>0</v>
      </c>
      <c r="J217" s="891">
        <v>0</v>
      </c>
      <c r="K217" s="894">
        <v>0</v>
      </c>
    </row>
    <row r="218" spans="1:11">
      <c r="A218" s="864" t="s">
        <v>664</v>
      </c>
      <c r="B218" s="860" t="s">
        <v>665</v>
      </c>
      <c r="C218" s="860" t="s">
        <v>221</v>
      </c>
      <c r="D218" s="860"/>
      <c r="E218" s="891">
        <v>0</v>
      </c>
      <c r="F218" s="891">
        <v>0</v>
      </c>
      <c r="G218" s="891">
        <v>0</v>
      </c>
      <c r="H218" s="891">
        <v>0</v>
      </c>
      <c r="I218" s="891">
        <v>0</v>
      </c>
      <c r="J218" s="891">
        <v>0</v>
      </c>
      <c r="K218" s="894">
        <v>0</v>
      </c>
    </row>
    <row r="219" spans="1:11">
      <c r="A219" s="864" t="s">
        <v>666</v>
      </c>
      <c r="B219" s="860" t="s">
        <v>667</v>
      </c>
      <c r="C219" s="860" t="s">
        <v>221</v>
      </c>
      <c r="D219" s="860"/>
      <c r="E219" s="891">
        <v>0</v>
      </c>
      <c r="F219" s="891">
        <v>0</v>
      </c>
      <c r="G219" s="891">
        <v>0</v>
      </c>
      <c r="H219" s="891">
        <v>0</v>
      </c>
      <c r="I219" s="891">
        <v>0</v>
      </c>
      <c r="J219" s="891">
        <v>0</v>
      </c>
      <c r="K219" s="894">
        <v>0</v>
      </c>
    </row>
    <row r="220" spans="1:11">
      <c r="A220" s="864" t="s">
        <v>668</v>
      </c>
      <c r="B220" s="860" t="s">
        <v>669</v>
      </c>
      <c r="C220" s="860" t="s">
        <v>221</v>
      </c>
      <c r="D220" s="860"/>
      <c r="E220" s="891">
        <v>0</v>
      </c>
      <c r="F220" s="891">
        <v>0</v>
      </c>
      <c r="G220" s="891">
        <v>0</v>
      </c>
      <c r="H220" s="891">
        <v>0</v>
      </c>
      <c r="I220" s="891">
        <v>0</v>
      </c>
      <c r="J220" s="891">
        <v>0</v>
      </c>
      <c r="K220" s="894">
        <v>0</v>
      </c>
    </row>
    <row r="221" spans="1:11">
      <c r="A221" s="864" t="s">
        <v>670</v>
      </c>
      <c r="B221" s="860" t="s">
        <v>671</v>
      </c>
      <c r="C221" s="860" t="s">
        <v>221</v>
      </c>
      <c r="D221" s="860"/>
      <c r="E221" s="891">
        <v>0</v>
      </c>
      <c r="F221" s="891">
        <v>0</v>
      </c>
      <c r="G221" s="891">
        <v>0</v>
      </c>
      <c r="H221" s="891">
        <v>0</v>
      </c>
      <c r="I221" s="891">
        <v>0</v>
      </c>
      <c r="J221" s="891">
        <v>0</v>
      </c>
      <c r="K221" s="894">
        <v>0</v>
      </c>
    </row>
    <row r="222" spans="1:11">
      <c r="A222" s="864" t="s">
        <v>672</v>
      </c>
      <c r="B222" s="860" t="s">
        <v>1369</v>
      </c>
      <c r="C222" s="860" t="s">
        <v>221</v>
      </c>
      <c r="D222" s="860"/>
      <c r="E222" s="891">
        <v>0</v>
      </c>
      <c r="F222" s="891">
        <v>0</v>
      </c>
      <c r="G222" s="891">
        <v>0</v>
      </c>
      <c r="H222" s="891">
        <v>0</v>
      </c>
      <c r="I222" s="891">
        <v>0</v>
      </c>
      <c r="J222" s="891">
        <v>0</v>
      </c>
      <c r="K222" s="894">
        <v>0</v>
      </c>
    </row>
    <row r="223" spans="1:11">
      <c r="A223" s="864" t="s">
        <v>674</v>
      </c>
      <c r="B223" s="860" t="s">
        <v>675</v>
      </c>
      <c r="C223" s="860" t="s">
        <v>221</v>
      </c>
      <c r="D223" s="860"/>
      <c r="E223" s="891">
        <v>0</v>
      </c>
      <c r="F223" s="891">
        <v>0</v>
      </c>
      <c r="G223" s="891">
        <v>0</v>
      </c>
      <c r="H223" s="891">
        <v>0</v>
      </c>
      <c r="I223" s="891">
        <v>0</v>
      </c>
      <c r="J223" s="891">
        <v>0</v>
      </c>
      <c r="K223" s="894">
        <v>0</v>
      </c>
    </row>
    <row r="224" spans="1:11">
      <c r="A224" s="864" t="s">
        <v>676</v>
      </c>
      <c r="B224" s="860" t="s">
        <v>677</v>
      </c>
      <c r="C224" s="860" t="s">
        <v>221</v>
      </c>
      <c r="D224" s="860"/>
      <c r="E224" s="891">
        <v>0</v>
      </c>
      <c r="F224" s="891">
        <v>0</v>
      </c>
      <c r="G224" s="891">
        <v>0</v>
      </c>
      <c r="H224" s="891">
        <v>0</v>
      </c>
      <c r="I224" s="891">
        <v>0</v>
      </c>
      <c r="J224" s="891">
        <v>0</v>
      </c>
      <c r="K224" s="894">
        <v>0</v>
      </c>
    </row>
    <row r="225" spans="1:11">
      <c r="A225" s="864" t="s">
        <v>678</v>
      </c>
      <c r="B225" s="860" t="s">
        <v>679</v>
      </c>
      <c r="C225" s="860" t="s">
        <v>221</v>
      </c>
      <c r="D225" s="860"/>
      <c r="E225" s="891">
        <v>0</v>
      </c>
      <c r="F225" s="891">
        <v>0</v>
      </c>
      <c r="G225" s="891">
        <v>0</v>
      </c>
      <c r="H225" s="891">
        <v>0</v>
      </c>
      <c r="I225" s="891">
        <v>0</v>
      </c>
      <c r="J225" s="891">
        <v>0</v>
      </c>
      <c r="K225" s="894">
        <v>0</v>
      </c>
    </row>
    <row r="226" spans="1:11">
      <c r="A226" s="864" t="s">
        <v>680</v>
      </c>
      <c r="B226" s="860" t="s">
        <v>681</v>
      </c>
      <c r="C226" s="860" t="s">
        <v>221</v>
      </c>
      <c r="D226" s="860"/>
      <c r="E226" s="891">
        <v>0</v>
      </c>
      <c r="F226" s="891">
        <v>0</v>
      </c>
      <c r="G226" s="891">
        <v>0</v>
      </c>
      <c r="H226" s="891">
        <v>0</v>
      </c>
      <c r="I226" s="891">
        <v>0</v>
      </c>
      <c r="J226" s="891">
        <v>0</v>
      </c>
      <c r="K226" s="894">
        <v>0</v>
      </c>
    </row>
    <row r="227" spans="1:11">
      <c r="A227" s="864" t="s">
        <v>682</v>
      </c>
      <c r="B227" s="860" t="s">
        <v>683</v>
      </c>
      <c r="C227" s="860" t="s">
        <v>221</v>
      </c>
      <c r="D227" s="860"/>
      <c r="E227" s="891">
        <v>0</v>
      </c>
      <c r="F227" s="891">
        <v>0</v>
      </c>
      <c r="G227" s="891">
        <v>0</v>
      </c>
      <c r="H227" s="891">
        <v>0</v>
      </c>
      <c r="I227" s="891">
        <v>0</v>
      </c>
      <c r="J227" s="891">
        <v>0</v>
      </c>
      <c r="K227" s="894">
        <v>0</v>
      </c>
    </row>
    <row r="228" spans="1:11">
      <c r="A228" s="864" t="s">
        <v>684</v>
      </c>
      <c r="B228" s="860" t="s">
        <v>685</v>
      </c>
      <c r="C228" s="860" t="s">
        <v>221</v>
      </c>
      <c r="D228" s="860"/>
      <c r="E228" s="891">
        <v>0</v>
      </c>
      <c r="F228" s="891">
        <v>0</v>
      </c>
      <c r="G228" s="891">
        <v>0</v>
      </c>
      <c r="H228" s="891">
        <v>0</v>
      </c>
      <c r="I228" s="891">
        <v>0</v>
      </c>
      <c r="J228" s="891">
        <v>0</v>
      </c>
      <c r="K228" s="894">
        <v>0</v>
      </c>
    </row>
    <row r="229" spans="1:11">
      <c r="A229" s="864" t="s">
        <v>686</v>
      </c>
      <c r="B229" s="860" t="s">
        <v>687</v>
      </c>
      <c r="C229" s="860" t="s">
        <v>221</v>
      </c>
      <c r="D229" s="860"/>
      <c r="E229" s="891">
        <v>0</v>
      </c>
      <c r="F229" s="891">
        <v>0</v>
      </c>
      <c r="G229" s="891">
        <v>0</v>
      </c>
      <c r="H229" s="891">
        <v>0</v>
      </c>
      <c r="I229" s="891">
        <v>0</v>
      </c>
      <c r="J229" s="891">
        <v>0</v>
      </c>
      <c r="K229" s="894">
        <v>0</v>
      </c>
    </row>
    <row r="230" spans="1:11">
      <c r="A230" s="864" t="s">
        <v>688</v>
      </c>
      <c r="B230" s="860" t="s">
        <v>689</v>
      </c>
      <c r="C230" s="860" t="s">
        <v>222</v>
      </c>
      <c r="D230" s="860"/>
      <c r="E230" s="891">
        <v>0</v>
      </c>
      <c r="F230" s="891">
        <v>0</v>
      </c>
      <c r="G230" s="891">
        <v>0</v>
      </c>
      <c r="H230" s="891">
        <v>-60300000</v>
      </c>
      <c r="I230" s="891">
        <v>-60300000</v>
      </c>
      <c r="J230" s="891">
        <v>-54000000</v>
      </c>
      <c r="K230" s="894">
        <v>-80552206.75</v>
      </c>
    </row>
    <row r="231" spans="1:11">
      <c r="A231" s="864" t="s">
        <v>690</v>
      </c>
      <c r="B231" s="860" t="s">
        <v>691</v>
      </c>
      <c r="C231" s="860" t="s">
        <v>222</v>
      </c>
      <c r="D231" s="860"/>
      <c r="E231" s="891">
        <v>0</v>
      </c>
      <c r="F231" s="891">
        <v>0</v>
      </c>
      <c r="G231" s="891">
        <v>0</v>
      </c>
      <c r="H231" s="891">
        <v>0</v>
      </c>
      <c r="I231" s="891">
        <v>0</v>
      </c>
      <c r="J231" s="891">
        <v>0</v>
      </c>
      <c r="K231" s="894">
        <v>0</v>
      </c>
    </row>
    <row r="232" spans="1:11">
      <c r="A232" s="864" t="s">
        <v>692</v>
      </c>
      <c r="B232" s="860" t="s">
        <v>693</v>
      </c>
      <c r="C232" s="860" t="s">
        <v>223</v>
      </c>
      <c r="D232" s="860"/>
      <c r="E232" s="891">
        <v>0</v>
      </c>
      <c r="F232" s="891">
        <v>0</v>
      </c>
      <c r="G232" s="891">
        <v>0</v>
      </c>
      <c r="H232" s="891">
        <v>0</v>
      </c>
      <c r="I232" s="891">
        <v>0</v>
      </c>
      <c r="J232" s="891">
        <v>0</v>
      </c>
      <c r="K232" s="894">
        <v>0</v>
      </c>
    </row>
    <row r="233" spans="1:11">
      <c r="A233" s="864" t="s">
        <v>694</v>
      </c>
      <c r="B233" s="860" t="s">
        <v>695</v>
      </c>
      <c r="C233" s="860" t="s">
        <v>224</v>
      </c>
      <c r="D233" s="860"/>
      <c r="E233" s="891">
        <v>-43429562.380000003</v>
      </c>
      <c r="F233" s="891">
        <v>0</v>
      </c>
      <c r="G233" s="891">
        <v>-43429562.380000003</v>
      </c>
      <c r="H233" s="891">
        <v>0</v>
      </c>
      <c r="I233" s="891">
        <v>-43429562.380000003</v>
      </c>
      <c r="J233" s="891">
        <v>-82579781.930000007</v>
      </c>
      <c r="K233" s="894">
        <v>-40558687.170000002</v>
      </c>
    </row>
    <row r="234" spans="1:11">
      <c r="A234" s="864" t="s">
        <v>696</v>
      </c>
      <c r="B234" s="860" t="s">
        <v>697</v>
      </c>
      <c r="C234" s="860" t="s">
        <v>224</v>
      </c>
      <c r="D234" s="860"/>
      <c r="E234" s="891">
        <v>-19691641.879999999</v>
      </c>
      <c r="F234" s="891">
        <v>-100155426.34999999</v>
      </c>
      <c r="G234" s="891">
        <v>-119847068.23</v>
      </c>
      <c r="H234" s="891">
        <v>0</v>
      </c>
      <c r="I234" s="891">
        <v>-119847068.23</v>
      </c>
      <c r="J234" s="891">
        <v>-118614936.68000001</v>
      </c>
      <c r="K234" s="894">
        <v>-59079411.310000002</v>
      </c>
    </row>
    <row r="235" spans="1:11">
      <c r="A235" s="864" t="s">
        <v>698</v>
      </c>
      <c r="B235" s="860" t="s">
        <v>699</v>
      </c>
      <c r="C235" s="860" t="s">
        <v>224</v>
      </c>
      <c r="D235" s="860"/>
      <c r="E235" s="891">
        <v>0</v>
      </c>
      <c r="F235" s="891">
        <v>0</v>
      </c>
      <c r="G235" s="891">
        <v>0</v>
      </c>
      <c r="H235" s="891">
        <v>0</v>
      </c>
      <c r="I235" s="891">
        <v>0</v>
      </c>
      <c r="J235" s="891">
        <v>0</v>
      </c>
      <c r="K235" s="894">
        <v>0</v>
      </c>
    </row>
    <row r="236" spans="1:11">
      <c r="A236" s="864" t="s">
        <v>700</v>
      </c>
      <c r="B236" s="860" t="s">
        <v>701</v>
      </c>
      <c r="C236" s="860" t="s">
        <v>224</v>
      </c>
      <c r="D236" s="860"/>
      <c r="E236" s="891">
        <v>-73960.89</v>
      </c>
      <c r="F236" s="891">
        <v>0</v>
      </c>
      <c r="G236" s="891">
        <v>-73960.89</v>
      </c>
      <c r="H236" s="891">
        <v>0</v>
      </c>
      <c r="I236" s="891">
        <v>-73960.89</v>
      </c>
      <c r="J236" s="891">
        <v>-57939.35</v>
      </c>
      <c r="K236" s="894">
        <v>-40796.699999999997</v>
      </c>
    </row>
    <row r="237" spans="1:11">
      <c r="A237" s="864" t="s">
        <v>702</v>
      </c>
      <c r="B237" s="860" t="s">
        <v>703</v>
      </c>
      <c r="C237" s="860" t="s">
        <v>225</v>
      </c>
      <c r="D237" s="860"/>
      <c r="E237" s="891">
        <v>0</v>
      </c>
      <c r="F237" s="891">
        <v>0</v>
      </c>
      <c r="G237" s="891">
        <v>0</v>
      </c>
      <c r="H237" s="891">
        <v>0</v>
      </c>
      <c r="I237" s="891">
        <v>0</v>
      </c>
      <c r="J237" s="891">
        <v>0</v>
      </c>
      <c r="K237" s="894">
        <v>0</v>
      </c>
    </row>
    <row r="238" spans="1:11">
      <c r="A238" s="864" t="s">
        <v>704</v>
      </c>
      <c r="B238" s="860" t="s">
        <v>705</v>
      </c>
      <c r="C238" s="860" t="s">
        <v>226</v>
      </c>
      <c r="D238" s="860"/>
      <c r="E238" s="891">
        <v>-9903</v>
      </c>
      <c r="F238" s="891">
        <v>0</v>
      </c>
      <c r="G238" s="891">
        <v>-9903</v>
      </c>
      <c r="H238" s="891">
        <v>0</v>
      </c>
      <c r="I238" s="891">
        <v>-9903</v>
      </c>
      <c r="J238" s="891">
        <v>-9903</v>
      </c>
      <c r="K238" s="894">
        <v>-9903</v>
      </c>
    </row>
    <row r="239" spans="1:11">
      <c r="A239" s="864" t="s">
        <v>706</v>
      </c>
      <c r="B239" s="860" t="s">
        <v>707</v>
      </c>
      <c r="C239" s="860" t="s">
        <v>226</v>
      </c>
      <c r="D239" s="860"/>
      <c r="E239" s="891">
        <v>-7744606.3499999996</v>
      </c>
      <c r="F239" s="891">
        <v>0</v>
      </c>
      <c r="G239" s="891">
        <v>-7744606.3499999996</v>
      </c>
      <c r="H239" s="891">
        <v>0</v>
      </c>
      <c r="I239" s="891">
        <v>-7744606.3499999996</v>
      </c>
      <c r="J239" s="891">
        <v>-56018233</v>
      </c>
      <c r="K239" s="894">
        <v>-3917859.47</v>
      </c>
    </row>
    <row r="240" spans="1:11">
      <c r="A240" s="864" t="s">
        <v>708</v>
      </c>
      <c r="B240" s="860" t="s">
        <v>709</v>
      </c>
      <c r="C240" s="860" t="s">
        <v>227</v>
      </c>
      <c r="D240" s="860"/>
      <c r="E240" s="891">
        <v>0</v>
      </c>
      <c r="F240" s="891">
        <v>0</v>
      </c>
      <c r="G240" s="891">
        <v>0</v>
      </c>
      <c r="H240" s="891">
        <v>0</v>
      </c>
      <c r="I240" s="891">
        <v>0</v>
      </c>
      <c r="J240" s="891">
        <v>0</v>
      </c>
      <c r="K240" s="894">
        <v>0</v>
      </c>
    </row>
    <row r="241" spans="1:11">
      <c r="A241" s="864" t="s">
        <v>710</v>
      </c>
      <c r="B241" s="860" t="s">
        <v>711</v>
      </c>
      <c r="C241" s="860" t="s">
        <v>227</v>
      </c>
      <c r="D241" s="860"/>
      <c r="E241" s="891">
        <v>-7866385.71</v>
      </c>
      <c r="F241" s="891">
        <v>0</v>
      </c>
      <c r="G241" s="891">
        <v>-7866385.71</v>
      </c>
      <c r="H241" s="891">
        <v>0</v>
      </c>
      <c r="I241" s="891">
        <v>-7866385.71</v>
      </c>
      <c r="J241" s="891">
        <v>-13440168.4</v>
      </c>
      <c r="K241" s="894">
        <v>-21980849.870000001</v>
      </c>
    </row>
    <row r="242" spans="1:11">
      <c r="A242" s="864" t="s">
        <v>712</v>
      </c>
      <c r="B242" s="860" t="s">
        <v>713</v>
      </c>
      <c r="C242" s="860" t="s">
        <v>228</v>
      </c>
      <c r="D242" s="860"/>
      <c r="E242" s="891">
        <v>0</v>
      </c>
      <c r="F242" s="891">
        <v>0</v>
      </c>
      <c r="G242" s="891">
        <v>0</v>
      </c>
      <c r="H242" s="891">
        <v>-23928675.390000001</v>
      </c>
      <c r="I242" s="891">
        <v>-23928675.390000001</v>
      </c>
      <c r="J242" s="891">
        <v>-49583109.280000001</v>
      </c>
      <c r="K242" s="894">
        <v>-27997368.989999998</v>
      </c>
    </row>
    <row r="243" spans="1:11" s="890" customFormat="1">
      <c r="A243" s="888" t="s">
        <v>714</v>
      </c>
      <c r="B243" s="889" t="s">
        <v>715</v>
      </c>
      <c r="C243" s="889" t="s">
        <v>229</v>
      </c>
      <c r="D243" s="889"/>
      <c r="E243" s="891">
        <v>0</v>
      </c>
      <c r="F243" s="891">
        <v>0</v>
      </c>
      <c r="G243" s="891">
        <v>0</v>
      </c>
      <c r="H243" s="891">
        <v>-3089507.44</v>
      </c>
      <c r="I243" s="891">
        <v>-3089507.44</v>
      </c>
      <c r="J243" s="891">
        <v>0</v>
      </c>
      <c r="K243" s="894">
        <v>0</v>
      </c>
    </row>
    <row r="244" spans="1:11">
      <c r="A244" s="864" t="s">
        <v>716</v>
      </c>
      <c r="B244" s="860" t="s">
        <v>717</v>
      </c>
      <c r="C244" s="860" t="s">
        <v>229</v>
      </c>
      <c r="D244" s="860"/>
      <c r="E244" s="891">
        <v>0</v>
      </c>
      <c r="F244" s="891">
        <v>0</v>
      </c>
      <c r="G244" s="891">
        <v>0</v>
      </c>
      <c r="H244" s="891">
        <v>0</v>
      </c>
      <c r="I244" s="891">
        <v>0</v>
      </c>
      <c r="J244" s="891">
        <v>0</v>
      </c>
      <c r="K244" s="894">
        <v>0</v>
      </c>
    </row>
    <row r="245" spans="1:11">
      <c r="A245" s="864" t="s">
        <v>718</v>
      </c>
      <c r="B245" s="860" t="s">
        <v>719</v>
      </c>
      <c r="C245" s="860" t="s">
        <v>229</v>
      </c>
      <c r="D245" s="860"/>
      <c r="E245" s="891">
        <v>-2175330.35</v>
      </c>
      <c r="F245" s="891">
        <v>0</v>
      </c>
      <c r="G245" s="891">
        <v>-2175330.35</v>
      </c>
      <c r="H245" s="891">
        <v>0</v>
      </c>
      <c r="I245" s="891">
        <v>-2175330.35</v>
      </c>
      <c r="J245" s="891">
        <v>-2044454.72</v>
      </c>
      <c r="K245" s="894">
        <v>-3957416.73</v>
      </c>
    </row>
    <row r="246" spans="1:11">
      <c r="A246" s="864" t="s">
        <v>720</v>
      </c>
      <c r="B246" s="860" t="s">
        <v>721</v>
      </c>
      <c r="C246" s="860" t="s">
        <v>229</v>
      </c>
      <c r="D246" s="860"/>
      <c r="E246" s="891">
        <v>-921292.3</v>
      </c>
      <c r="F246" s="891">
        <v>0</v>
      </c>
      <c r="G246" s="891">
        <v>-921292.3</v>
      </c>
      <c r="H246" s="891">
        <v>0</v>
      </c>
      <c r="I246" s="891">
        <v>-921292.3</v>
      </c>
      <c r="J246" s="891">
        <v>-724240.89</v>
      </c>
      <c r="K246" s="894">
        <v>-704335.2</v>
      </c>
    </row>
    <row r="247" spans="1:11">
      <c r="A247" s="864" t="s">
        <v>722</v>
      </c>
      <c r="B247" s="860" t="s">
        <v>723</v>
      </c>
      <c r="C247" s="860" t="s">
        <v>229</v>
      </c>
      <c r="D247" s="860"/>
      <c r="E247" s="891">
        <v>-119760</v>
      </c>
      <c r="F247" s="891">
        <v>0</v>
      </c>
      <c r="G247" s="891">
        <v>-119760</v>
      </c>
      <c r="H247" s="891">
        <v>0</v>
      </c>
      <c r="I247" s="891">
        <v>-119760</v>
      </c>
      <c r="J247" s="891">
        <v>-119760</v>
      </c>
      <c r="K247" s="894">
        <v>-119760</v>
      </c>
    </row>
    <row r="248" spans="1:11">
      <c r="A248" s="864" t="s">
        <v>724</v>
      </c>
      <c r="B248" s="860" t="s">
        <v>725</v>
      </c>
      <c r="C248" s="860" t="s">
        <v>229</v>
      </c>
      <c r="D248" s="860"/>
      <c r="E248" s="891">
        <v>-40000</v>
      </c>
      <c r="F248" s="891">
        <v>0</v>
      </c>
      <c r="G248" s="891">
        <v>-40000</v>
      </c>
      <c r="H248" s="891">
        <v>0</v>
      </c>
      <c r="I248" s="891">
        <v>-40000</v>
      </c>
      <c r="J248" s="891">
        <v>-106336.5</v>
      </c>
      <c r="K248" s="894">
        <v>-70000</v>
      </c>
    </row>
    <row r="249" spans="1:11">
      <c r="A249" s="864" t="s">
        <v>726</v>
      </c>
      <c r="B249" s="860" t="s">
        <v>727</v>
      </c>
      <c r="C249" s="860" t="s">
        <v>229</v>
      </c>
      <c r="D249" s="860"/>
      <c r="E249" s="891">
        <v>-2170116.4500000002</v>
      </c>
      <c r="F249" s="891">
        <v>0</v>
      </c>
      <c r="G249" s="891">
        <v>-2170116.4500000002</v>
      </c>
      <c r="H249" s="891">
        <v>0</v>
      </c>
      <c r="I249" s="891">
        <v>-2170116.4500000002</v>
      </c>
      <c r="J249" s="891">
        <v>-3930146.15</v>
      </c>
      <c r="K249" s="894">
        <v>-1961889.31</v>
      </c>
    </row>
    <row r="250" spans="1:11">
      <c r="A250" s="864" t="s">
        <v>728</v>
      </c>
      <c r="B250" s="860" t="s">
        <v>729</v>
      </c>
      <c r="C250" s="860" t="s">
        <v>229</v>
      </c>
      <c r="D250" s="860"/>
      <c r="E250" s="891">
        <v>0</v>
      </c>
      <c r="F250" s="891">
        <v>0</v>
      </c>
      <c r="G250" s="891">
        <v>0</v>
      </c>
      <c r="H250" s="891">
        <v>0</v>
      </c>
      <c r="I250" s="891">
        <v>0</v>
      </c>
      <c r="J250" s="891">
        <v>0</v>
      </c>
      <c r="K250" s="894">
        <v>0</v>
      </c>
    </row>
    <row r="251" spans="1:11">
      <c r="A251" s="864" t="s">
        <v>730</v>
      </c>
      <c r="B251" s="860" t="s">
        <v>731</v>
      </c>
      <c r="C251" s="860" t="s">
        <v>229</v>
      </c>
      <c r="D251" s="860"/>
      <c r="E251" s="891">
        <v>-367451</v>
      </c>
      <c r="F251" s="891">
        <v>0</v>
      </c>
      <c r="G251" s="891">
        <v>-367451</v>
      </c>
      <c r="H251" s="891">
        <v>0</v>
      </c>
      <c r="I251" s="891">
        <v>-367451</v>
      </c>
      <c r="J251" s="891">
        <v>-360780</v>
      </c>
      <c r="K251" s="894">
        <v>-548070</v>
      </c>
    </row>
    <row r="252" spans="1:11">
      <c r="A252" s="864" t="s">
        <v>732</v>
      </c>
      <c r="B252" s="860" t="s">
        <v>733</v>
      </c>
      <c r="C252" s="860" t="s">
        <v>229</v>
      </c>
      <c r="D252" s="860"/>
      <c r="E252" s="891">
        <v>-546751.5</v>
      </c>
      <c r="F252" s="891">
        <v>0</v>
      </c>
      <c r="G252" s="891">
        <v>-546751.5</v>
      </c>
      <c r="H252" s="891">
        <v>0</v>
      </c>
      <c r="I252" s="891">
        <v>-546751.5</v>
      </c>
      <c r="J252" s="891">
        <v>-260449.5</v>
      </c>
      <c r="K252" s="894">
        <v>-516537.5</v>
      </c>
    </row>
    <row r="253" spans="1:11">
      <c r="A253" s="864" t="s">
        <v>734</v>
      </c>
      <c r="B253" s="860" t="s">
        <v>735</v>
      </c>
      <c r="C253" s="860" t="s">
        <v>229</v>
      </c>
      <c r="D253" s="860"/>
      <c r="E253" s="891">
        <v>0</v>
      </c>
      <c r="F253" s="891">
        <v>0</v>
      </c>
      <c r="G253" s="891">
        <v>0</v>
      </c>
      <c r="H253" s="891">
        <v>0</v>
      </c>
      <c r="I253" s="891">
        <v>0</v>
      </c>
      <c r="J253" s="891">
        <v>0</v>
      </c>
      <c r="K253" s="894">
        <v>0</v>
      </c>
    </row>
    <row r="254" spans="1:11">
      <c r="A254" s="864" t="s">
        <v>736</v>
      </c>
      <c r="B254" s="860" t="s">
        <v>737</v>
      </c>
      <c r="C254" s="860" t="s">
        <v>229</v>
      </c>
      <c r="D254" s="860"/>
      <c r="E254" s="891">
        <v>-62278000.82</v>
      </c>
      <c r="F254" s="891">
        <v>0</v>
      </c>
      <c r="G254" s="891">
        <v>-62278000.82</v>
      </c>
      <c r="H254" s="891">
        <v>60300000</v>
      </c>
      <c r="I254" s="891">
        <v>-1978000.82</v>
      </c>
      <c r="J254" s="891">
        <v>-355130.97</v>
      </c>
      <c r="K254" s="894">
        <v>-5008159.5599999996</v>
      </c>
    </row>
    <row r="255" spans="1:11" s="890" customFormat="1">
      <c r="A255" s="888" t="s">
        <v>738</v>
      </c>
      <c r="B255" s="889" t="s">
        <v>739</v>
      </c>
      <c r="C255" s="889" t="s">
        <v>229</v>
      </c>
      <c r="D255" s="889"/>
      <c r="E255" s="891">
        <v>-215100</v>
      </c>
      <c r="F255" s="891">
        <v>0</v>
      </c>
      <c r="G255" s="891">
        <v>-215100</v>
      </c>
      <c r="H255" s="891">
        <v>-1966489.4</v>
      </c>
      <c r="I255" s="891">
        <v>-2181589.4</v>
      </c>
      <c r="J255" s="891">
        <v>-2899175.33</v>
      </c>
      <c r="K255" s="894">
        <v>-2558327.52</v>
      </c>
    </row>
    <row r="256" spans="1:11">
      <c r="A256" s="864" t="s">
        <v>740</v>
      </c>
      <c r="B256" s="860" t="s">
        <v>741</v>
      </c>
      <c r="C256" s="860" t="s">
        <v>229</v>
      </c>
      <c r="D256" s="860"/>
      <c r="E256" s="891">
        <v>0</v>
      </c>
      <c r="F256" s="891">
        <v>0</v>
      </c>
      <c r="G256" s="891">
        <v>0</v>
      </c>
      <c r="H256" s="891">
        <v>0</v>
      </c>
      <c r="I256" s="891">
        <v>0</v>
      </c>
      <c r="J256" s="891">
        <v>0</v>
      </c>
      <c r="K256" s="894">
        <v>0</v>
      </c>
    </row>
    <row r="257" spans="1:11">
      <c r="A257" s="864" t="s">
        <v>742</v>
      </c>
      <c r="B257" s="860" t="s">
        <v>743</v>
      </c>
      <c r="C257" s="860" t="s">
        <v>229</v>
      </c>
      <c r="D257" s="860"/>
      <c r="E257" s="891">
        <v>0</v>
      </c>
      <c r="F257" s="891">
        <v>0</v>
      </c>
      <c r="G257" s="891">
        <v>0</v>
      </c>
      <c r="H257" s="891">
        <v>0</v>
      </c>
      <c r="I257" s="891">
        <v>0</v>
      </c>
      <c r="J257" s="891">
        <v>0</v>
      </c>
      <c r="K257" s="894">
        <v>0</v>
      </c>
    </row>
    <row r="258" spans="1:11">
      <c r="A258" s="864" t="s">
        <v>744</v>
      </c>
      <c r="B258" s="860" t="s">
        <v>745</v>
      </c>
      <c r="C258" s="860" t="s">
        <v>229</v>
      </c>
      <c r="D258" s="860"/>
      <c r="E258" s="891">
        <v>0</v>
      </c>
      <c r="F258" s="891">
        <v>0</v>
      </c>
      <c r="G258" s="891">
        <v>0</v>
      </c>
      <c r="H258" s="891">
        <v>0</v>
      </c>
      <c r="I258" s="891">
        <v>0</v>
      </c>
      <c r="J258" s="891">
        <v>-3102</v>
      </c>
      <c r="K258" s="894">
        <v>0</v>
      </c>
    </row>
    <row r="259" spans="1:11">
      <c r="A259" s="864" t="s">
        <v>746</v>
      </c>
      <c r="B259" s="860" t="s">
        <v>747</v>
      </c>
      <c r="C259" s="860" t="s">
        <v>229</v>
      </c>
      <c r="D259" s="860"/>
      <c r="E259" s="891">
        <v>-40859</v>
      </c>
      <c r="F259" s="891">
        <v>0</v>
      </c>
      <c r="G259" s="891">
        <v>-40859</v>
      </c>
      <c r="H259" s="891">
        <v>0</v>
      </c>
      <c r="I259" s="891">
        <v>-40859</v>
      </c>
      <c r="J259" s="891">
        <v>-43501</v>
      </c>
      <c r="K259" s="894">
        <v>-36496</v>
      </c>
    </row>
    <row r="260" spans="1:11">
      <c r="A260" s="864" t="s">
        <v>748</v>
      </c>
      <c r="B260" s="860" t="s">
        <v>749</v>
      </c>
      <c r="C260" s="860" t="s">
        <v>229</v>
      </c>
      <c r="D260" s="860"/>
      <c r="E260" s="891">
        <v>-5344294</v>
      </c>
      <c r="F260" s="891">
        <v>0</v>
      </c>
      <c r="G260" s="891">
        <v>-5344294</v>
      </c>
      <c r="H260" s="891">
        <v>0</v>
      </c>
      <c r="I260" s="891">
        <v>-5344294</v>
      </c>
      <c r="J260" s="891">
        <v>-8344294</v>
      </c>
      <c r="K260" s="894">
        <v>-8344294</v>
      </c>
    </row>
    <row r="261" spans="1:11">
      <c r="A261" s="864" t="s">
        <v>750</v>
      </c>
      <c r="B261" s="860" t="s">
        <v>751</v>
      </c>
      <c r="C261" s="860" t="s">
        <v>229</v>
      </c>
      <c r="D261" s="860"/>
      <c r="E261" s="891">
        <v>-426030.72</v>
      </c>
      <c r="F261" s="891">
        <v>0</v>
      </c>
      <c r="G261" s="891">
        <v>-426030.72</v>
      </c>
      <c r="H261" s="891">
        <v>0</v>
      </c>
      <c r="I261" s="891">
        <v>-426030.72</v>
      </c>
      <c r="J261" s="891">
        <v>-426030.72</v>
      </c>
      <c r="K261" s="894">
        <v>-426030.72</v>
      </c>
    </row>
    <row r="262" spans="1:11">
      <c r="A262" s="864" t="s">
        <v>752</v>
      </c>
      <c r="B262" s="860" t="s">
        <v>753</v>
      </c>
      <c r="C262" s="860" t="s">
        <v>229</v>
      </c>
      <c r="D262" s="860"/>
      <c r="E262" s="891">
        <v>0</v>
      </c>
      <c r="F262" s="891">
        <v>0</v>
      </c>
      <c r="G262" s="891">
        <v>0</v>
      </c>
      <c r="H262" s="891">
        <v>0</v>
      </c>
      <c r="I262" s="891">
        <v>0</v>
      </c>
      <c r="J262" s="891">
        <v>0</v>
      </c>
      <c r="K262" s="894">
        <v>0</v>
      </c>
    </row>
    <row r="263" spans="1:11">
      <c r="A263" s="864" t="s">
        <v>754</v>
      </c>
      <c r="B263" s="860" t="s">
        <v>755</v>
      </c>
      <c r="C263" s="860" t="s">
        <v>229</v>
      </c>
      <c r="D263" s="860"/>
      <c r="E263" s="891">
        <v>2534.02</v>
      </c>
      <c r="F263" s="891">
        <v>0</v>
      </c>
      <c r="G263" s="891">
        <v>2534.02</v>
      </c>
      <c r="H263" s="891">
        <v>0</v>
      </c>
      <c r="I263" s="891">
        <v>2534.02</v>
      </c>
      <c r="J263" s="891">
        <v>1119.5999999999999</v>
      </c>
      <c r="K263" s="894">
        <v>106.56</v>
      </c>
    </row>
    <row r="264" spans="1:11">
      <c r="A264" s="864" t="s">
        <v>756</v>
      </c>
      <c r="B264" s="860" t="s">
        <v>757</v>
      </c>
      <c r="C264" s="860" t="s">
        <v>229</v>
      </c>
      <c r="D264" s="860"/>
      <c r="E264" s="891">
        <v>0</v>
      </c>
      <c r="F264" s="891">
        <v>0</v>
      </c>
      <c r="G264" s="891">
        <v>0</v>
      </c>
      <c r="H264" s="891">
        <v>0</v>
      </c>
      <c r="I264" s="891">
        <v>0</v>
      </c>
      <c r="J264" s="891">
        <v>0</v>
      </c>
      <c r="K264" s="894">
        <v>0</v>
      </c>
    </row>
    <row r="265" spans="1:11">
      <c r="A265" s="864" t="s">
        <v>758</v>
      </c>
      <c r="B265" s="860" t="s">
        <v>757</v>
      </c>
      <c r="C265" s="860" t="s">
        <v>229</v>
      </c>
      <c r="D265" s="860"/>
      <c r="E265" s="891">
        <v>0</v>
      </c>
      <c r="F265" s="891">
        <v>0</v>
      </c>
      <c r="G265" s="891">
        <v>0</v>
      </c>
      <c r="H265" s="891">
        <v>0</v>
      </c>
      <c r="I265" s="891">
        <v>0</v>
      </c>
      <c r="J265" s="891">
        <v>0</v>
      </c>
      <c r="K265" s="894">
        <v>0</v>
      </c>
    </row>
    <row r="266" spans="1:11">
      <c r="A266" s="864" t="s">
        <v>759</v>
      </c>
      <c r="B266" s="860" t="s">
        <v>760</v>
      </c>
      <c r="C266" s="860" t="s">
        <v>229</v>
      </c>
      <c r="D266" s="860"/>
      <c r="E266" s="891">
        <v>967</v>
      </c>
      <c r="F266" s="891">
        <v>0</v>
      </c>
      <c r="G266" s="891">
        <v>967</v>
      </c>
      <c r="H266" s="891">
        <v>0</v>
      </c>
      <c r="I266" s="891">
        <v>967</v>
      </c>
      <c r="J266" s="891">
        <v>967</v>
      </c>
      <c r="K266" s="894">
        <v>967</v>
      </c>
    </row>
    <row r="267" spans="1:11">
      <c r="A267" s="864" t="s">
        <v>761</v>
      </c>
      <c r="B267" s="860" t="s">
        <v>762</v>
      </c>
      <c r="C267" s="860" t="s">
        <v>229</v>
      </c>
      <c r="D267" s="860"/>
      <c r="E267" s="891">
        <v>0</v>
      </c>
      <c r="F267" s="891">
        <v>0</v>
      </c>
      <c r="G267" s="891">
        <v>0</v>
      </c>
      <c r="H267" s="891">
        <v>0</v>
      </c>
      <c r="I267" s="891">
        <v>0</v>
      </c>
      <c r="J267" s="891">
        <v>0</v>
      </c>
      <c r="K267" s="894">
        <v>0</v>
      </c>
    </row>
    <row r="268" spans="1:11">
      <c r="A268" s="864" t="s">
        <v>763</v>
      </c>
      <c r="B268" s="860" t="s">
        <v>764</v>
      </c>
      <c r="C268" s="860" t="s">
        <v>229</v>
      </c>
      <c r="D268" s="860"/>
      <c r="E268" s="891">
        <v>-30</v>
      </c>
      <c r="F268" s="891">
        <v>0</v>
      </c>
      <c r="G268" s="891">
        <v>-30</v>
      </c>
      <c r="H268" s="891">
        <v>0</v>
      </c>
      <c r="I268" s="891">
        <v>-30</v>
      </c>
      <c r="J268" s="891">
        <v>-30</v>
      </c>
      <c r="K268" s="894">
        <v>-30</v>
      </c>
    </row>
    <row r="269" spans="1:11">
      <c r="A269" s="864" t="s">
        <v>765</v>
      </c>
      <c r="B269" s="860" t="s">
        <v>766</v>
      </c>
      <c r="C269" s="860" t="s">
        <v>229</v>
      </c>
      <c r="D269" s="860"/>
      <c r="E269" s="891">
        <v>0</v>
      </c>
      <c r="F269" s="891">
        <v>0</v>
      </c>
      <c r="G269" s="891">
        <v>0</v>
      </c>
      <c r="H269" s="891">
        <v>0</v>
      </c>
      <c r="I269" s="891">
        <v>0</v>
      </c>
      <c r="J269" s="891">
        <v>0</v>
      </c>
      <c r="K269" s="894">
        <v>0</v>
      </c>
    </row>
    <row r="270" spans="1:11">
      <c r="A270" s="864" t="s">
        <v>767</v>
      </c>
      <c r="B270" s="860" t="s">
        <v>768</v>
      </c>
      <c r="C270" s="860" t="s">
        <v>230</v>
      </c>
      <c r="D270" s="860"/>
      <c r="E270" s="892">
        <v>0</v>
      </c>
      <c r="F270" s="892">
        <v>0</v>
      </c>
      <c r="G270" s="892">
        <v>0</v>
      </c>
      <c r="H270" s="892">
        <v>-1176859.8700000001</v>
      </c>
      <c r="I270" s="892">
        <v>-1176859.8700000001</v>
      </c>
      <c r="J270" s="892">
        <v>-12547189.960000001</v>
      </c>
      <c r="K270" s="895">
        <v>-7365455</v>
      </c>
    </row>
    <row r="271" spans="1:11">
      <c r="A271" s="859"/>
      <c r="B271" s="860" t="s">
        <v>231</v>
      </c>
      <c r="C271" s="860"/>
      <c r="D271" s="860"/>
      <c r="E271" s="892">
        <v>-1054076829.21</v>
      </c>
      <c r="F271" s="892">
        <v>-100155426.34999999</v>
      </c>
      <c r="G271" s="892">
        <v>-1154232255.5599999</v>
      </c>
      <c r="H271" s="892">
        <v>-32726131.210000001</v>
      </c>
      <c r="I271" s="892">
        <v>-1186958386.77</v>
      </c>
      <c r="J271" s="892">
        <v>-1194653861.4400001</v>
      </c>
      <c r="K271" s="895">
        <v>-1093517080.79</v>
      </c>
    </row>
    <row r="272" spans="1:11">
      <c r="A272" s="859"/>
      <c r="B272" s="860"/>
      <c r="C272" s="860"/>
      <c r="D272" s="860"/>
      <c r="E272" s="891"/>
      <c r="F272" s="891"/>
      <c r="G272" s="891"/>
      <c r="H272" s="891"/>
      <c r="I272" s="891"/>
      <c r="J272" s="891"/>
      <c r="K272" s="894"/>
    </row>
    <row r="273" spans="1:13">
      <c r="A273" s="864" t="s">
        <v>769</v>
      </c>
      <c r="B273" s="860" t="s">
        <v>768</v>
      </c>
      <c r="C273" s="860" t="s">
        <v>232</v>
      </c>
      <c r="D273" s="860"/>
      <c r="E273" s="891">
        <v>-107117559.77</v>
      </c>
      <c r="F273" s="891">
        <v>0</v>
      </c>
      <c r="G273" s="891">
        <v>-107117559.77</v>
      </c>
      <c r="H273" s="891">
        <v>1176859.8700000001</v>
      </c>
      <c r="I273" s="891">
        <v>-105940699.90000001</v>
      </c>
      <c r="J273" s="891">
        <v>-94735631.790000007</v>
      </c>
      <c r="K273" s="894">
        <v>-99396123</v>
      </c>
    </row>
    <row r="274" spans="1:13">
      <c r="A274" s="864" t="s">
        <v>770</v>
      </c>
      <c r="B274" s="860" t="s">
        <v>771</v>
      </c>
      <c r="C274" s="860" t="s">
        <v>233</v>
      </c>
      <c r="D274" s="860"/>
      <c r="E274" s="891">
        <v>-13960135.76</v>
      </c>
      <c r="F274" s="891">
        <v>0</v>
      </c>
      <c r="G274" s="891">
        <v>-13960135.76</v>
      </c>
      <c r="H274" s="891">
        <v>13960135.76</v>
      </c>
      <c r="I274" s="891">
        <v>0</v>
      </c>
      <c r="J274" s="891">
        <v>0</v>
      </c>
      <c r="K274" s="894">
        <v>0</v>
      </c>
    </row>
    <row r="275" spans="1:13">
      <c r="A275" s="864" t="s">
        <v>772</v>
      </c>
      <c r="B275" s="860" t="s">
        <v>773</v>
      </c>
      <c r="C275" s="860" t="s">
        <v>234</v>
      </c>
      <c r="D275" s="860"/>
      <c r="E275" s="892">
        <v>0</v>
      </c>
      <c r="F275" s="892">
        <v>0</v>
      </c>
      <c r="G275" s="892">
        <v>0</v>
      </c>
      <c r="H275" s="892">
        <v>0</v>
      </c>
      <c r="I275" s="892">
        <v>0</v>
      </c>
      <c r="J275" s="892">
        <v>0</v>
      </c>
      <c r="K275" s="895">
        <v>0</v>
      </c>
    </row>
    <row r="276" spans="1:13">
      <c r="A276" s="859"/>
      <c r="B276" s="860" t="s">
        <v>235</v>
      </c>
      <c r="C276" s="860"/>
      <c r="D276" s="860"/>
      <c r="E276" s="892">
        <v>-1175154524.74</v>
      </c>
      <c r="F276" s="892">
        <v>-100155426.34999999</v>
      </c>
      <c r="G276" s="892">
        <v>-1275309951.0899999</v>
      </c>
      <c r="H276" s="892">
        <v>-17589135.579999998</v>
      </c>
      <c r="I276" s="892">
        <v>-1292899086.6700001</v>
      </c>
      <c r="J276" s="892">
        <v>-1289389493.23</v>
      </c>
      <c r="K276" s="895">
        <v>-1192913203.79</v>
      </c>
    </row>
    <row r="277" spans="1:13">
      <c r="A277" s="859"/>
      <c r="B277" s="860"/>
      <c r="C277" s="860"/>
      <c r="D277" s="860"/>
      <c r="E277" s="891"/>
      <c r="F277" s="891"/>
      <c r="G277" s="891"/>
      <c r="H277" s="891"/>
      <c r="I277" s="891"/>
      <c r="J277" s="891"/>
      <c r="K277" s="894"/>
    </row>
    <row r="278" spans="1:13">
      <c r="A278" s="864" t="s">
        <v>774</v>
      </c>
      <c r="B278" s="860" t="s">
        <v>775</v>
      </c>
      <c r="C278" s="860" t="s">
        <v>236</v>
      </c>
      <c r="D278" s="860"/>
      <c r="E278" s="891">
        <v>-639997880</v>
      </c>
      <c r="F278" s="891">
        <v>0</v>
      </c>
      <c r="G278" s="891">
        <v>-639997880</v>
      </c>
      <c r="H278" s="891">
        <v>0</v>
      </c>
      <c r="I278" s="891">
        <v>-639997880</v>
      </c>
      <c r="J278" s="891">
        <v>-639997880</v>
      </c>
      <c r="K278" s="894">
        <v>-639997880</v>
      </c>
    </row>
    <row r="279" spans="1:13">
      <c r="A279" s="864" t="s">
        <v>776</v>
      </c>
      <c r="B279" s="860" t="s">
        <v>777</v>
      </c>
      <c r="C279" s="860" t="s">
        <v>236</v>
      </c>
      <c r="D279" s="860"/>
      <c r="E279" s="891">
        <v>0</v>
      </c>
      <c r="F279" s="891">
        <v>0</v>
      </c>
      <c r="G279" s="891">
        <v>0</v>
      </c>
      <c r="H279" s="891">
        <v>0</v>
      </c>
      <c r="I279" s="891">
        <v>0</v>
      </c>
      <c r="J279" s="891">
        <v>0</v>
      </c>
      <c r="K279" s="894">
        <v>0</v>
      </c>
    </row>
    <row r="280" spans="1:13">
      <c r="A280" s="864" t="s">
        <v>778</v>
      </c>
      <c r="B280" s="860" t="s">
        <v>779</v>
      </c>
      <c r="C280" s="860" t="s">
        <v>236</v>
      </c>
      <c r="D280" s="860"/>
      <c r="E280" s="891">
        <v>0</v>
      </c>
      <c r="F280" s="891">
        <v>0</v>
      </c>
      <c r="G280" s="891">
        <v>0</v>
      </c>
      <c r="H280" s="891">
        <v>0</v>
      </c>
      <c r="I280" s="891">
        <v>0</v>
      </c>
      <c r="J280" s="891">
        <v>0</v>
      </c>
      <c r="K280" s="894">
        <v>0</v>
      </c>
    </row>
    <row r="281" spans="1:13">
      <c r="A281" s="864" t="s">
        <v>780</v>
      </c>
      <c r="B281" s="860" t="s">
        <v>781</v>
      </c>
      <c r="C281" s="860" t="s">
        <v>237</v>
      </c>
      <c r="D281" s="860"/>
      <c r="E281" s="891">
        <v>-63999988</v>
      </c>
      <c r="F281" s="891">
        <v>0</v>
      </c>
      <c r="G281" s="891">
        <v>-63999988</v>
      </c>
      <c r="H281" s="891">
        <v>0</v>
      </c>
      <c r="I281" s="891">
        <v>-63999988</v>
      </c>
      <c r="J281" s="891">
        <v>-63999988</v>
      </c>
      <c r="K281" s="894">
        <v>-63999988</v>
      </c>
    </row>
    <row r="282" spans="1:13">
      <c r="A282" s="864" t="s">
        <v>782</v>
      </c>
      <c r="B282" s="860" t="s">
        <v>783</v>
      </c>
      <c r="C282" s="860" t="s">
        <v>238</v>
      </c>
      <c r="D282" s="860"/>
      <c r="E282" s="891">
        <v>-5118452465.3500004</v>
      </c>
      <c r="F282" s="891">
        <v>0</v>
      </c>
      <c r="G282" s="891">
        <v>-5118452465.3500004</v>
      </c>
      <c r="H282" s="891">
        <v>0</v>
      </c>
      <c r="I282" s="891">
        <v>-5118452465.3500004</v>
      </c>
      <c r="J282" s="891">
        <v>-4877767301.6499996</v>
      </c>
      <c r="K282" s="894">
        <v>-4880072062.4499998</v>
      </c>
    </row>
    <row r="283" spans="1:13">
      <c r="A283" s="864" t="s">
        <v>784</v>
      </c>
      <c r="B283" s="860" t="s">
        <v>785</v>
      </c>
      <c r="C283" s="860" t="s">
        <v>238</v>
      </c>
      <c r="D283" s="860"/>
      <c r="E283" s="891">
        <v>2955388507.9699998</v>
      </c>
      <c r="F283" s="891">
        <v>0</v>
      </c>
      <c r="G283" s="891">
        <v>2955388507.9699998</v>
      </c>
      <c r="H283" s="891">
        <v>0</v>
      </c>
      <c r="I283" s="891">
        <v>2955388507.9699998</v>
      </c>
      <c r="J283" s="891">
        <v>2808189570.5700002</v>
      </c>
      <c r="K283" s="894">
        <v>2808189570.5700002</v>
      </c>
      <c r="M283" s="875">
        <f>I283-K283</f>
        <v>147198937.39999962</v>
      </c>
    </row>
    <row r="284" spans="1:13">
      <c r="A284" s="864" t="s">
        <v>786</v>
      </c>
      <c r="B284" s="860" t="s">
        <v>787</v>
      </c>
      <c r="C284" s="860" t="s">
        <v>238</v>
      </c>
      <c r="D284" s="860"/>
      <c r="E284" s="891">
        <v>0</v>
      </c>
      <c r="F284" s="891">
        <v>0</v>
      </c>
      <c r="G284" s="891">
        <v>0</v>
      </c>
      <c r="H284" s="891">
        <v>0</v>
      </c>
      <c r="I284" s="891">
        <v>0</v>
      </c>
      <c r="J284" s="891">
        <v>0</v>
      </c>
      <c r="K284" s="894">
        <v>0</v>
      </c>
    </row>
    <row r="285" spans="1:13">
      <c r="A285" s="864" t="s">
        <v>788</v>
      </c>
      <c r="B285" s="860" t="s">
        <v>789</v>
      </c>
      <c r="C285" s="860" t="s">
        <v>238</v>
      </c>
      <c r="D285" s="860"/>
      <c r="E285" s="891">
        <v>0</v>
      </c>
      <c r="F285" s="891">
        <v>0</v>
      </c>
      <c r="G285" s="891">
        <v>0</v>
      </c>
      <c r="H285" s="891">
        <v>0</v>
      </c>
      <c r="I285" s="891">
        <v>0</v>
      </c>
      <c r="J285" s="891">
        <v>0</v>
      </c>
      <c r="K285" s="894">
        <v>0</v>
      </c>
    </row>
    <row r="286" spans="1:13">
      <c r="A286" s="864" t="s">
        <v>790</v>
      </c>
      <c r="B286" s="860" t="s">
        <v>791</v>
      </c>
      <c r="C286" s="860" t="s">
        <v>238</v>
      </c>
      <c r="D286" s="860"/>
      <c r="E286" s="891">
        <v>0</v>
      </c>
      <c r="F286" s="891">
        <v>0</v>
      </c>
      <c r="G286" s="891">
        <v>0</v>
      </c>
      <c r="H286" s="891">
        <v>0</v>
      </c>
      <c r="I286" s="891">
        <v>0</v>
      </c>
      <c r="J286" s="891">
        <v>0</v>
      </c>
      <c r="K286" s="894">
        <v>0</v>
      </c>
    </row>
    <row r="287" spans="1:13">
      <c r="A287" s="859"/>
      <c r="B287" s="860" t="s">
        <v>239</v>
      </c>
      <c r="C287" s="860"/>
      <c r="D287" s="860"/>
      <c r="E287" s="892">
        <v>-203873767.5</v>
      </c>
      <c r="F287" s="892">
        <v>0</v>
      </c>
      <c r="G287" s="892">
        <v>-203873767.5</v>
      </c>
      <c r="H287" s="892">
        <v>0</v>
      </c>
      <c r="I287" s="892">
        <v>-203873767.5</v>
      </c>
      <c r="J287" s="892">
        <v>-175396884.13</v>
      </c>
      <c r="K287" s="895">
        <v>-238380402.90000001</v>
      </c>
    </row>
    <row r="288" spans="1:13">
      <c r="A288" s="859"/>
      <c r="B288" s="860" t="s">
        <v>240</v>
      </c>
      <c r="C288" s="860"/>
      <c r="D288" s="860"/>
      <c r="E288" s="892">
        <v>-3070935592.8800001</v>
      </c>
      <c r="F288" s="892">
        <v>0</v>
      </c>
      <c r="G288" s="892">
        <v>-3070935592.8800001</v>
      </c>
      <c r="H288" s="892">
        <v>0</v>
      </c>
      <c r="I288" s="892">
        <v>-3070935592.8800001</v>
      </c>
      <c r="J288" s="892">
        <v>-2948972483.21</v>
      </c>
      <c r="K288" s="895">
        <v>-3014260762.7800002</v>
      </c>
    </row>
    <row r="289" spans="1:11">
      <c r="A289" s="859"/>
      <c r="B289" s="860"/>
      <c r="C289" s="860"/>
      <c r="D289" s="860"/>
      <c r="E289" s="891"/>
      <c r="F289" s="891"/>
      <c r="G289" s="891"/>
      <c r="H289" s="891"/>
      <c r="I289" s="891"/>
      <c r="J289" s="891"/>
      <c r="K289" s="894"/>
    </row>
    <row r="290" spans="1:11" ht="15" thickBot="1">
      <c r="A290" s="859"/>
      <c r="B290" s="860" t="s">
        <v>241</v>
      </c>
      <c r="C290" s="860"/>
      <c r="D290" s="860"/>
      <c r="E290" s="893">
        <v>-4246090117.6199999</v>
      </c>
      <c r="F290" s="893">
        <v>-100155426.34999999</v>
      </c>
      <c r="G290" s="893">
        <v>-4346245543.9700003</v>
      </c>
      <c r="H290" s="893">
        <v>-17589135.579999998</v>
      </c>
      <c r="I290" s="893">
        <v>-4363834679.5500002</v>
      </c>
      <c r="J290" s="893">
        <v>-4238361976.4400001</v>
      </c>
      <c r="K290" s="896">
        <v>-4207173966.5700002</v>
      </c>
    </row>
    <row r="291" spans="1:11" ht="15" thickTop="1">
      <c r="A291" s="859"/>
      <c r="B291" s="860"/>
      <c r="C291" s="860"/>
      <c r="D291" s="860"/>
      <c r="E291" s="891"/>
      <c r="F291" s="891"/>
      <c r="G291" s="891"/>
      <c r="H291" s="891"/>
      <c r="I291" s="891"/>
      <c r="J291" s="891"/>
      <c r="K291" s="894"/>
    </row>
    <row r="292" spans="1:11">
      <c r="A292" s="864" t="s">
        <v>792</v>
      </c>
      <c r="B292" s="860" t="s">
        <v>793</v>
      </c>
      <c r="C292" s="860" t="s">
        <v>242</v>
      </c>
      <c r="D292" s="860"/>
      <c r="E292" s="891">
        <v>-3335260851.3200002</v>
      </c>
      <c r="F292" s="891">
        <v>0</v>
      </c>
      <c r="G292" s="891">
        <v>-3335260851.3200002</v>
      </c>
      <c r="H292" s="891">
        <v>-289871389.70999998</v>
      </c>
      <c r="I292" s="891">
        <v>-3625132241.0300002</v>
      </c>
      <c r="J292" s="891">
        <v>-2956276714.4400001</v>
      </c>
      <c r="K292" s="894">
        <v>-4060856577.8400002</v>
      </c>
    </row>
    <row r="293" spans="1:11">
      <c r="A293" s="864" t="s">
        <v>794</v>
      </c>
      <c r="B293" s="860" t="s">
        <v>795</v>
      </c>
      <c r="C293" s="860" t="s">
        <v>242</v>
      </c>
      <c r="D293" s="860"/>
      <c r="E293" s="891">
        <v>-14939.06</v>
      </c>
      <c r="F293" s="891">
        <v>0</v>
      </c>
      <c r="G293" s="891">
        <v>-14939.06</v>
      </c>
      <c r="H293" s="891">
        <v>0</v>
      </c>
      <c r="I293" s="891">
        <v>-14939.06</v>
      </c>
      <c r="J293" s="891">
        <v>5355.82</v>
      </c>
      <c r="K293" s="894">
        <v>5355.82</v>
      </c>
    </row>
    <row r="294" spans="1:11">
      <c r="A294" s="864" t="s">
        <v>796</v>
      </c>
      <c r="B294" s="860" t="s">
        <v>797</v>
      </c>
      <c r="C294" s="860" t="s">
        <v>242</v>
      </c>
      <c r="D294" s="860"/>
      <c r="E294" s="891">
        <v>-146583450.19999999</v>
      </c>
      <c r="F294" s="891">
        <v>0</v>
      </c>
      <c r="G294" s="891">
        <v>-146583450.19999999</v>
      </c>
      <c r="H294" s="891">
        <v>0</v>
      </c>
      <c r="I294" s="891">
        <v>-146583450.19999999</v>
      </c>
      <c r="J294" s="891">
        <v>-113688830.81</v>
      </c>
      <c r="K294" s="894">
        <v>-158961044.97</v>
      </c>
    </row>
    <row r="295" spans="1:11">
      <c r="A295" s="864" t="s">
        <v>798</v>
      </c>
      <c r="B295" s="860" t="s">
        <v>799</v>
      </c>
      <c r="C295" s="860" t="s">
        <v>242</v>
      </c>
      <c r="D295" s="860"/>
      <c r="E295" s="891">
        <v>0</v>
      </c>
      <c r="F295" s="891">
        <v>0</v>
      </c>
      <c r="G295" s="891">
        <v>0</v>
      </c>
      <c r="H295" s="891">
        <v>0</v>
      </c>
      <c r="I295" s="891">
        <v>0</v>
      </c>
      <c r="J295" s="891">
        <v>0</v>
      </c>
      <c r="K295" s="894">
        <v>0</v>
      </c>
    </row>
    <row r="296" spans="1:11">
      <c r="A296" s="864" t="s">
        <v>800</v>
      </c>
      <c r="B296" s="860" t="s">
        <v>801</v>
      </c>
      <c r="C296" s="860" t="s">
        <v>242</v>
      </c>
      <c r="D296" s="860"/>
      <c r="E296" s="891">
        <v>6926609.1900000004</v>
      </c>
      <c r="F296" s="891">
        <v>0</v>
      </c>
      <c r="G296" s="891">
        <v>6926609.1900000004</v>
      </c>
      <c r="H296" s="891">
        <v>0</v>
      </c>
      <c r="I296" s="891">
        <v>6926609.1900000004</v>
      </c>
      <c r="J296" s="891">
        <v>6102627.8200000003</v>
      </c>
      <c r="K296" s="894">
        <v>8639876.7799999993</v>
      </c>
    </row>
    <row r="297" spans="1:11">
      <c r="A297" s="864" t="s">
        <v>802</v>
      </c>
      <c r="B297" s="860" t="s">
        <v>803</v>
      </c>
      <c r="C297" s="860" t="s">
        <v>242</v>
      </c>
      <c r="D297" s="860"/>
      <c r="E297" s="891">
        <v>0</v>
      </c>
      <c r="F297" s="891">
        <v>0</v>
      </c>
      <c r="G297" s="891">
        <v>0</v>
      </c>
      <c r="H297" s="891">
        <v>0</v>
      </c>
      <c r="I297" s="891">
        <v>0</v>
      </c>
      <c r="J297" s="891">
        <v>113936.55</v>
      </c>
      <c r="K297" s="894">
        <v>113936.55</v>
      </c>
    </row>
    <row r="298" spans="1:11">
      <c r="A298" s="864" t="s">
        <v>804</v>
      </c>
      <c r="B298" s="860" t="s">
        <v>805</v>
      </c>
      <c r="C298" s="860" t="s">
        <v>242</v>
      </c>
      <c r="D298" s="860"/>
      <c r="E298" s="891">
        <v>-42838955.549999997</v>
      </c>
      <c r="F298" s="891">
        <v>0</v>
      </c>
      <c r="G298" s="891">
        <v>-42838955.549999997</v>
      </c>
      <c r="H298" s="891">
        <v>0</v>
      </c>
      <c r="I298" s="891">
        <v>-42838955.549999997</v>
      </c>
      <c r="J298" s="891">
        <v>-35844272.369999997</v>
      </c>
      <c r="K298" s="894">
        <v>-53654657.799999997</v>
      </c>
    </row>
    <row r="299" spans="1:11">
      <c r="A299" s="864" t="s">
        <v>806</v>
      </c>
      <c r="B299" s="860" t="s">
        <v>807</v>
      </c>
      <c r="C299" s="860" t="s">
        <v>242</v>
      </c>
      <c r="D299" s="860"/>
      <c r="E299" s="891">
        <v>-307875.69</v>
      </c>
      <c r="F299" s="891">
        <v>0</v>
      </c>
      <c r="G299" s="891">
        <v>-307875.69</v>
      </c>
      <c r="H299" s="891">
        <v>0</v>
      </c>
      <c r="I299" s="891">
        <v>-307875.69</v>
      </c>
      <c r="J299" s="891">
        <v>-1369633.79</v>
      </c>
      <c r="K299" s="894">
        <v>-1423646.86</v>
      </c>
    </row>
    <row r="300" spans="1:11">
      <c r="A300" s="864" t="s">
        <v>808</v>
      </c>
      <c r="B300" s="860" t="s">
        <v>809</v>
      </c>
      <c r="C300" s="860" t="s">
        <v>242</v>
      </c>
      <c r="D300" s="860"/>
      <c r="E300" s="891">
        <v>30963.1</v>
      </c>
      <c r="F300" s="891">
        <v>0</v>
      </c>
      <c r="G300" s="891">
        <v>30963.1</v>
      </c>
      <c r="H300" s="891">
        <v>0</v>
      </c>
      <c r="I300" s="891">
        <v>30963.1</v>
      </c>
      <c r="J300" s="891">
        <v>0</v>
      </c>
      <c r="K300" s="894">
        <v>0</v>
      </c>
    </row>
    <row r="301" spans="1:11">
      <c r="A301" s="864" t="s">
        <v>810</v>
      </c>
      <c r="B301" s="860" t="s">
        <v>811</v>
      </c>
      <c r="C301" s="860" t="s">
        <v>242</v>
      </c>
      <c r="D301" s="860"/>
      <c r="E301" s="891">
        <v>0</v>
      </c>
      <c r="F301" s="891">
        <v>0</v>
      </c>
      <c r="G301" s="891">
        <v>0</v>
      </c>
      <c r="H301" s="891">
        <v>0</v>
      </c>
      <c r="I301" s="891">
        <v>0</v>
      </c>
      <c r="J301" s="891">
        <v>0</v>
      </c>
      <c r="K301" s="894">
        <v>0</v>
      </c>
    </row>
    <row r="302" spans="1:11">
      <c r="A302" s="864" t="s">
        <v>812</v>
      </c>
      <c r="B302" s="860" t="s">
        <v>813</v>
      </c>
      <c r="C302" s="860" t="s">
        <v>242</v>
      </c>
      <c r="D302" s="860"/>
      <c r="E302" s="891">
        <v>0</v>
      </c>
      <c r="F302" s="891">
        <v>0</v>
      </c>
      <c r="G302" s="891">
        <v>0</v>
      </c>
      <c r="H302" s="891">
        <v>0</v>
      </c>
      <c r="I302" s="891">
        <v>0</v>
      </c>
      <c r="J302" s="891">
        <v>0</v>
      </c>
      <c r="K302" s="894">
        <v>0</v>
      </c>
    </row>
    <row r="303" spans="1:11">
      <c r="A303" s="864" t="s">
        <v>814</v>
      </c>
      <c r="B303" s="860" t="s">
        <v>815</v>
      </c>
      <c r="C303" s="860" t="s">
        <v>242</v>
      </c>
      <c r="D303" s="860"/>
      <c r="E303" s="891">
        <v>0</v>
      </c>
      <c r="F303" s="891">
        <v>0</v>
      </c>
      <c r="G303" s="891">
        <v>0</v>
      </c>
      <c r="H303" s="891">
        <v>0</v>
      </c>
      <c r="I303" s="891">
        <v>0</v>
      </c>
      <c r="J303" s="891">
        <v>0</v>
      </c>
      <c r="K303" s="894">
        <v>0</v>
      </c>
    </row>
    <row r="304" spans="1:11">
      <c r="A304" s="864" t="s">
        <v>816</v>
      </c>
      <c r="B304" s="860" t="s">
        <v>817</v>
      </c>
      <c r="C304" s="860" t="s">
        <v>243</v>
      </c>
      <c r="D304" s="860"/>
      <c r="E304" s="891">
        <v>0</v>
      </c>
      <c r="F304" s="891">
        <v>0</v>
      </c>
      <c r="G304" s="891">
        <v>0</v>
      </c>
      <c r="H304" s="891">
        <v>0</v>
      </c>
      <c r="I304" s="891">
        <v>0</v>
      </c>
      <c r="J304" s="891">
        <v>0</v>
      </c>
      <c r="K304" s="894">
        <v>0</v>
      </c>
    </row>
    <row r="305" spans="1:11">
      <c r="A305" s="864" t="s">
        <v>818</v>
      </c>
      <c r="B305" s="860" t="s">
        <v>797</v>
      </c>
      <c r="C305" s="860" t="s">
        <v>243</v>
      </c>
      <c r="D305" s="860"/>
      <c r="E305" s="891">
        <v>0</v>
      </c>
      <c r="F305" s="891">
        <v>0</v>
      </c>
      <c r="G305" s="891">
        <v>0</v>
      </c>
      <c r="H305" s="891">
        <v>0</v>
      </c>
      <c r="I305" s="891">
        <v>0</v>
      </c>
      <c r="J305" s="891">
        <v>0</v>
      </c>
      <c r="K305" s="894">
        <v>0</v>
      </c>
    </row>
    <row r="306" spans="1:11">
      <c r="A306" s="864" t="s">
        <v>819</v>
      </c>
      <c r="B306" s="860" t="s">
        <v>820</v>
      </c>
      <c r="C306" s="860" t="s">
        <v>243</v>
      </c>
      <c r="D306" s="860"/>
      <c r="E306" s="891">
        <v>-541854162.23000002</v>
      </c>
      <c r="F306" s="891">
        <v>0</v>
      </c>
      <c r="G306" s="891">
        <v>-541854162.23000002</v>
      </c>
      <c r="H306" s="891">
        <v>289871389.70999998</v>
      </c>
      <c r="I306" s="891">
        <v>-251982772.52000001</v>
      </c>
      <c r="J306" s="891">
        <v>-221495710.49000001</v>
      </c>
      <c r="K306" s="894">
        <v>-303728327.69</v>
      </c>
    </row>
    <row r="307" spans="1:11">
      <c r="A307" s="864" t="s">
        <v>821</v>
      </c>
      <c r="B307" s="860" t="s">
        <v>822</v>
      </c>
      <c r="C307" s="860" t="s">
        <v>243</v>
      </c>
      <c r="D307" s="860"/>
      <c r="E307" s="891">
        <v>0</v>
      </c>
      <c r="F307" s="891">
        <v>0</v>
      </c>
      <c r="G307" s="891">
        <v>0</v>
      </c>
      <c r="H307" s="891">
        <v>0</v>
      </c>
      <c r="I307" s="891">
        <v>0</v>
      </c>
      <c r="J307" s="891">
        <v>0</v>
      </c>
      <c r="K307" s="894">
        <v>0</v>
      </c>
    </row>
    <row r="308" spans="1:11">
      <c r="A308" s="864" t="s">
        <v>823</v>
      </c>
      <c r="B308" s="860" t="s">
        <v>824</v>
      </c>
      <c r="C308" s="860" t="s">
        <v>243</v>
      </c>
      <c r="D308" s="860"/>
      <c r="E308" s="891">
        <v>53525.52</v>
      </c>
      <c r="F308" s="891">
        <v>0</v>
      </c>
      <c r="G308" s="891">
        <v>53525.52</v>
      </c>
      <c r="H308" s="891">
        <v>0</v>
      </c>
      <c r="I308" s="891">
        <v>53525.52</v>
      </c>
      <c r="J308" s="891">
        <v>87582.24</v>
      </c>
      <c r="K308" s="894">
        <v>87582.24</v>
      </c>
    </row>
    <row r="309" spans="1:11">
      <c r="A309" s="864" t="s">
        <v>825</v>
      </c>
      <c r="B309" s="860" t="s">
        <v>826</v>
      </c>
      <c r="C309" s="860" t="s">
        <v>244</v>
      </c>
      <c r="D309" s="860"/>
      <c r="E309" s="891">
        <v>-51443434.649999999</v>
      </c>
      <c r="F309" s="891">
        <v>0</v>
      </c>
      <c r="G309" s="891">
        <v>-51443434.649999999</v>
      </c>
      <c r="H309" s="891">
        <v>0</v>
      </c>
      <c r="I309" s="891">
        <v>-51443434.649999999</v>
      </c>
      <c r="J309" s="891">
        <v>-43476427.530000001</v>
      </c>
      <c r="K309" s="894">
        <v>-60016437.310000002</v>
      </c>
    </row>
    <row r="310" spans="1:11">
      <c r="A310" s="864" t="s">
        <v>827</v>
      </c>
      <c r="B310" s="860" t="s">
        <v>828</v>
      </c>
      <c r="C310" s="860" t="s">
        <v>244</v>
      </c>
      <c r="D310" s="860"/>
      <c r="E310" s="891">
        <v>-134616.84</v>
      </c>
      <c r="F310" s="891">
        <v>0</v>
      </c>
      <c r="G310" s="891">
        <v>-134616.84</v>
      </c>
      <c r="H310" s="891">
        <v>0</v>
      </c>
      <c r="I310" s="891">
        <v>-134616.84</v>
      </c>
      <c r="J310" s="891">
        <v>-150617.79999999999</v>
      </c>
      <c r="K310" s="894">
        <v>-195486.95</v>
      </c>
    </row>
    <row r="311" spans="1:11">
      <c r="A311" s="864" t="s">
        <v>829</v>
      </c>
      <c r="B311" s="860" t="s">
        <v>830</v>
      </c>
      <c r="C311" s="860" t="s">
        <v>245</v>
      </c>
      <c r="D311" s="860"/>
      <c r="E311" s="891">
        <v>-4876273.8600000003</v>
      </c>
      <c r="F311" s="891">
        <v>0</v>
      </c>
      <c r="G311" s="891">
        <v>-4876273.8600000003</v>
      </c>
      <c r="H311" s="891">
        <v>0</v>
      </c>
      <c r="I311" s="891">
        <v>-4876273.8600000003</v>
      </c>
      <c r="J311" s="891">
        <v>-3729286.55</v>
      </c>
      <c r="K311" s="894">
        <v>-5755382.3399999999</v>
      </c>
    </row>
    <row r="312" spans="1:11">
      <c r="A312" s="864" t="s">
        <v>831</v>
      </c>
      <c r="B312" s="860" t="s">
        <v>832</v>
      </c>
      <c r="C312" s="860" t="s">
        <v>245</v>
      </c>
      <c r="D312" s="860"/>
      <c r="E312" s="891">
        <v>-2849500</v>
      </c>
      <c r="F312" s="891">
        <v>0</v>
      </c>
      <c r="G312" s="891">
        <v>-2849500</v>
      </c>
      <c r="H312" s="891">
        <v>0</v>
      </c>
      <c r="I312" s="891">
        <v>-2849500</v>
      </c>
      <c r="J312" s="891">
        <v>-2708579</v>
      </c>
      <c r="K312" s="894">
        <v>-3630944</v>
      </c>
    </row>
    <row r="313" spans="1:11">
      <c r="A313" s="864" t="s">
        <v>833</v>
      </c>
      <c r="B313" s="860" t="s">
        <v>834</v>
      </c>
      <c r="C313" s="860" t="s">
        <v>245</v>
      </c>
      <c r="D313" s="860"/>
      <c r="E313" s="892">
        <v>-250323</v>
      </c>
      <c r="F313" s="892">
        <v>0</v>
      </c>
      <c r="G313" s="892">
        <v>-250323</v>
      </c>
      <c r="H313" s="892">
        <v>0</v>
      </c>
      <c r="I313" s="892">
        <v>-250323</v>
      </c>
      <c r="J313" s="892">
        <v>-250323</v>
      </c>
      <c r="K313" s="895">
        <v>-343764</v>
      </c>
    </row>
    <row r="314" spans="1:11">
      <c r="A314" s="859"/>
      <c r="B314" s="860" t="s">
        <v>246</v>
      </c>
      <c r="C314" s="860"/>
      <c r="D314" s="860"/>
      <c r="E314" s="892">
        <v>-4119403284.5900002</v>
      </c>
      <c r="F314" s="892">
        <v>0</v>
      </c>
      <c r="G314" s="892">
        <v>-4119403284.5900002</v>
      </c>
      <c r="H314" s="892">
        <v>0</v>
      </c>
      <c r="I314" s="892">
        <v>-4119403284.5900002</v>
      </c>
      <c r="J314" s="892">
        <v>-3372680893.3499999</v>
      </c>
      <c r="K314" s="895">
        <v>-4639719518.3699999</v>
      </c>
    </row>
    <row r="315" spans="1:11">
      <c r="A315" s="859"/>
      <c r="B315" s="860"/>
      <c r="C315" s="860"/>
      <c r="D315" s="860"/>
      <c r="E315" s="891"/>
      <c r="F315" s="891"/>
      <c r="G315" s="891"/>
      <c r="H315" s="891"/>
      <c r="I315" s="891"/>
      <c r="J315" s="891"/>
      <c r="K315" s="894"/>
    </row>
    <row r="316" spans="1:11">
      <c r="A316" s="864" t="s">
        <v>835</v>
      </c>
      <c r="B316" s="860" t="s">
        <v>836</v>
      </c>
      <c r="C316" s="860" t="s">
        <v>247</v>
      </c>
      <c r="D316" s="860"/>
      <c r="E316" s="891">
        <v>-5721594.7999999998</v>
      </c>
      <c r="F316" s="891">
        <v>0</v>
      </c>
      <c r="G316" s="891">
        <v>-5721594.7999999998</v>
      </c>
      <c r="H316" s="891">
        <v>0</v>
      </c>
      <c r="I316" s="891">
        <v>-5721594.7999999998</v>
      </c>
      <c r="J316" s="891">
        <v>-54527329.390000001</v>
      </c>
      <c r="K316" s="894">
        <v>-82453302.459999993</v>
      </c>
    </row>
    <row r="317" spans="1:11">
      <c r="A317" s="864" t="s">
        <v>837</v>
      </c>
      <c r="B317" s="860" t="s">
        <v>838</v>
      </c>
      <c r="C317" s="860" t="s">
        <v>247</v>
      </c>
      <c r="D317" s="860"/>
      <c r="E317" s="891">
        <v>-14058084.939999999</v>
      </c>
      <c r="F317" s="891">
        <v>0</v>
      </c>
      <c r="G317" s="891">
        <v>-14058084.939999999</v>
      </c>
      <c r="H317" s="891">
        <v>0</v>
      </c>
      <c r="I317" s="891">
        <v>-14058084.939999999</v>
      </c>
      <c r="J317" s="891">
        <v>9930563.5099999998</v>
      </c>
      <c r="K317" s="894">
        <v>-1749967.63</v>
      </c>
    </row>
    <row r="318" spans="1:11">
      <c r="A318" s="864" t="s">
        <v>839</v>
      </c>
      <c r="B318" s="860" t="s">
        <v>840</v>
      </c>
      <c r="C318" s="860" t="s">
        <v>247</v>
      </c>
      <c r="D318" s="860"/>
      <c r="E318" s="891">
        <v>-70819025.109999999</v>
      </c>
      <c r="F318" s="891">
        <v>0</v>
      </c>
      <c r="G318" s="891">
        <v>-70819025.109999999</v>
      </c>
      <c r="H318" s="891">
        <v>0</v>
      </c>
      <c r="I318" s="891">
        <v>-70819025.109999999</v>
      </c>
      <c r="J318" s="891">
        <v>-734029299.65999997</v>
      </c>
      <c r="K318" s="894">
        <v>-761902467.29999995</v>
      </c>
    </row>
    <row r="319" spans="1:11">
      <c r="A319" s="864" t="s">
        <v>841</v>
      </c>
      <c r="B319" s="860" t="s">
        <v>842</v>
      </c>
      <c r="C319" s="860" t="s">
        <v>247</v>
      </c>
      <c r="D319" s="860"/>
      <c r="E319" s="891">
        <v>2461974017.5500002</v>
      </c>
      <c r="F319" s="891">
        <v>0</v>
      </c>
      <c r="G319" s="891">
        <v>2461974017.5500002</v>
      </c>
      <c r="H319" s="891">
        <v>0</v>
      </c>
      <c r="I319" s="891">
        <v>2461974017.5500002</v>
      </c>
      <c r="J319" s="891">
        <v>2187446092.5700002</v>
      </c>
      <c r="K319" s="894">
        <v>2849153804.6500001</v>
      </c>
    </row>
    <row r="320" spans="1:11">
      <c r="A320" s="864" t="s">
        <v>843</v>
      </c>
      <c r="B320" s="860" t="s">
        <v>844</v>
      </c>
      <c r="C320" s="860" t="s">
        <v>247</v>
      </c>
      <c r="D320" s="860"/>
      <c r="E320" s="891">
        <v>682191445.33000004</v>
      </c>
      <c r="F320" s="891">
        <v>0</v>
      </c>
      <c r="G320" s="891">
        <v>682191445.33000004</v>
      </c>
      <c r="H320" s="891">
        <v>0</v>
      </c>
      <c r="I320" s="891">
        <v>682191445.33000004</v>
      </c>
      <c r="J320" s="891">
        <v>910452867.27999997</v>
      </c>
      <c r="K320" s="894">
        <v>1171724242.95</v>
      </c>
    </row>
    <row r="321" spans="1:11">
      <c r="A321" s="864" t="s">
        <v>845</v>
      </c>
      <c r="B321" s="860" t="s">
        <v>846</v>
      </c>
      <c r="C321" s="860" t="s">
        <v>247</v>
      </c>
      <c r="D321" s="860"/>
      <c r="E321" s="891">
        <v>22948682.68</v>
      </c>
      <c r="F321" s="891">
        <v>0</v>
      </c>
      <c r="G321" s="891">
        <v>22948682.68</v>
      </c>
      <c r="H321" s="891">
        <v>0</v>
      </c>
      <c r="I321" s="891">
        <v>22948682.68</v>
      </c>
      <c r="J321" s="891">
        <v>94077846.540000007</v>
      </c>
      <c r="K321" s="894">
        <v>166382307.87</v>
      </c>
    </row>
    <row r="322" spans="1:11">
      <c r="A322" s="864" t="s">
        <v>847</v>
      </c>
      <c r="B322" s="860" t="s">
        <v>848</v>
      </c>
      <c r="C322" s="860" t="s">
        <v>247</v>
      </c>
      <c r="D322" s="860"/>
      <c r="E322" s="891">
        <v>1483436.51</v>
      </c>
      <c r="F322" s="891">
        <v>0</v>
      </c>
      <c r="G322" s="891">
        <v>1483436.51</v>
      </c>
      <c r="H322" s="891">
        <v>0</v>
      </c>
      <c r="I322" s="891">
        <v>1483436.51</v>
      </c>
      <c r="J322" s="891">
        <v>0</v>
      </c>
      <c r="K322" s="894">
        <v>0</v>
      </c>
    </row>
    <row r="323" spans="1:11">
      <c r="A323" s="864" t="s">
        <v>849</v>
      </c>
      <c r="B323" s="860" t="s">
        <v>850</v>
      </c>
      <c r="C323" s="860" t="s">
        <v>247</v>
      </c>
      <c r="D323" s="860"/>
      <c r="E323" s="891">
        <v>-6103410.4400000004</v>
      </c>
      <c r="F323" s="891">
        <v>0</v>
      </c>
      <c r="G323" s="891">
        <v>-6103410.4400000004</v>
      </c>
      <c r="H323" s="891">
        <v>0</v>
      </c>
      <c r="I323" s="891">
        <v>-6103410.4400000004</v>
      </c>
      <c r="J323" s="891">
        <v>-1066183.69</v>
      </c>
      <c r="K323" s="894">
        <v>-7605737.8700000001</v>
      </c>
    </row>
    <row r="324" spans="1:11">
      <c r="A324" s="864" t="s">
        <v>851</v>
      </c>
      <c r="B324" s="860" t="s">
        <v>852</v>
      </c>
      <c r="C324" s="860" t="s">
        <v>247</v>
      </c>
      <c r="D324" s="860"/>
      <c r="E324" s="891">
        <v>-716503.09</v>
      </c>
      <c r="F324" s="891">
        <v>0</v>
      </c>
      <c r="G324" s="891">
        <v>-716503.09</v>
      </c>
      <c r="H324" s="891">
        <v>0</v>
      </c>
      <c r="I324" s="891">
        <v>-716503.09</v>
      </c>
      <c r="J324" s="891">
        <v>-1515061.94</v>
      </c>
      <c r="K324" s="894">
        <v>-1744702.48</v>
      </c>
    </row>
    <row r="325" spans="1:11">
      <c r="A325" s="864" t="s">
        <v>853</v>
      </c>
      <c r="B325" s="860" t="s">
        <v>854</v>
      </c>
      <c r="C325" s="860" t="s">
        <v>247</v>
      </c>
      <c r="D325" s="860"/>
      <c r="E325" s="891">
        <v>-664695.09</v>
      </c>
      <c r="F325" s="891">
        <v>0</v>
      </c>
      <c r="G325" s="891">
        <v>-664695.09</v>
      </c>
      <c r="H325" s="891">
        <v>0</v>
      </c>
      <c r="I325" s="891">
        <v>-664695.09</v>
      </c>
      <c r="J325" s="891">
        <v>-90675.77</v>
      </c>
      <c r="K325" s="894">
        <v>-90675.77</v>
      </c>
    </row>
    <row r="326" spans="1:11">
      <c r="A326" s="864" t="s">
        <v>855</v>
      </c>
      <c r="B326" s="860" t="s">
        <v>856</v>
      </c>
      <c r="C326" s="860" t="s">
        <v>247</v>
      </c>
      <c r="D326" s="860"/>
      <c r="E326" s="891">
        <v>-0.02</v>
      </c>
      <c r="F326" s="891">
        <v>0</v>
      </c>
      <c r="G326" s="891">
        <v>-0.02</v>
      </c>
      <c r="H326" s="891">
        <v>0</v>
      </c>
      <c r="I326" s="891">
        <v>-0.02</v>
      </c>
      <c r="J326" s="891">
        <v>-0.06</v>
      </c>
      <c r="K326" s="894">
        <v>-0.05</v>
      </c>
    </row>
    <row r="327" spans="1:11">
      <c r="A327" s="864" t="s">
        <v>857</v>
      </c>
      <c r="B327" s="860" t="s">
        <v>858</v>
      </c>
      <c r="C327" s="860" t="s">
        <v>247</v>
      </c>
      <c r="D327" s="860"/>
      <c r="E327" s="891">
        <v>0</v>
      </c>
      <c r="F327" s="891">
        <v>0</v>
      </c>
      <c r="G327" s="891">
        <v>0</v>
      </c>
      <c r="H327" s="891">
        <v>0</v>
      </c>
      <c r="I327" s="891">
        <v>0</v>
      </c>
      <c r="J327" s="891">
        <v>0</v>
      </c>
      <c r="K327" s="894">
        <v>0</v>
      </c>
    </row>
    <row r="328" spans="1:11">
      <c r="A328" s="864" t="s">
        <v>859</v>
      </c>
      <c r="B328" s="860" t="s">
        <v>860</v>
      </c>
      <c r="C328" s="860" t="s">
        <v>247</v>
      </c>
      <c r="D328" s="860"/>
      <c r="E328" s="891">
        <v>142896530.5</v>
      </c>
      <c r="F328" s="891">
        <v>0</v>
      </c>
      <c r="G328" s="891">
        <v>142896530.5</v>
      </c>
      <c r="H328" s="891">
        <v>0</v>
      </c>
      <c r="I328" s="891">
        <v>142896530.5</v>
      </c>
      <c r="J328" s="891">
        <v>142117096.75</v>
      </c>
      <c r="K328" s="894">
        <v>190387573.75</v>
      </c>
    </row>
    <row r="329" spans="1:11">
      <c r="A329" s="864" t="s">
        <v>861</v>
      </c>
      <c r="B329" s="860" t="s">
        <v>862</v>
      </c>
      <c r="C329" s="860" t="s">
        <v>247</v>
      </c>
      <c r="D329" s="860"/>
      <c r="E329" s="891">
        <v>33833752.75</v>
      </c>
      <c r="F329" s="891">
        <v>0</v>
      </c>
      <c r="G329" s="891">
        <v>33833752.75</v>
      </c>
      <c r="H329" s="891">
        <v>0</v>
      </c>
      <c r="I329" s="891">
        <v>33833752.75</v>
      </c>
      <c r="J329" s="891">
        <v>32421262</v>
      </c>
      <c r="K329" s="894">
        <v>43161126.75</v>
      </c>
    </row>
    <row r="330" spans="1:11">
      <c r="A330" s="864" t="s">
        <v>863</v>
      </c>
      <c r="B330" s="860" t="s">
        <v>864</v>
      </c>
      <c r="C330" s="860" t="s">
        <v>247</v>
      </c>
      <c r="D330" s="860"/>
      <c r="E330" s="891">
        <v>65725290.369999997</v>
      </c>
      <c r="F330" s="891">
        <v>0</v>
      </c>
      <c r="G330" s="891">
        <v>65725290.369999997</v>
      </c>
      <c r="H330" s="891">
        <v>0</v>
      </c>
      <c r="I330" s="891">
        <v>65725290.369999997</v>
      </c>
      <c r="J330" s="891">
        <v>57453464.049999997</v>
      </c>
      <c r="K330" s="894">
        <v>72406219.010000005</v>
      </c>
    </row>
    <row r="331" spans="1:11">
      <c r="A331" s="864" t="s">
        <v>865</v>
      </c>
      <c r="B331" s="860" t="s">
        <v>866</v>
      </c>
      <c r="C331" s="860" t="s">
        <v>247</v>
      </c>
      <c r="D331" s="860"/>
      <c r="E331" s="891">
        <v>44557848.75</v>
      </c>
      <c r="F331" s="891">
        <v>0</v>
      </c>
      <c r="G331" s="891">
        <v>44557848.75</v>
      </c>
      <c r="H331" s="891">
        <v>0</v>
      </c>
      <c r="I331" s="891">
        <v>44557848.75</v>
      </c>
      <c r="J331" s="891">
        <v>42108509.75</v>
      </c>
      <c r="K331" s="894">
        <v>55408150.75</v>
      </c>
    </row>
    <row r="332" spans="1:11">
      <c r="A332" s="864" t="s">
        <v>867</v>
      </c>
      <c r="B332" s="860" t="s">
        <v>868</v>
      </c>
      <c r="C332" s="860" t="s">
        <v>247</v>
      </c>
      <c r="D332" s="860"/>
      <c r="E332" s="891">
        <v>2030000</v>
      </c>
      <c r="F332" s="891">
        <v>0</v>
      </c>
      <c r="G332" s="891">
        <v>2030000</v>
      </c>
      <c r="H332" s="891">
        <v>0</v>
      </c>
      <c r="I332" s="891">
        <v>2030000</v>
      </c>
      <c r="J332" s="891">
        <v>2068400</v>
      </c>
      <c r="K332" s="894">
        <v>2686000</v>
      </c>
    </row>
    <row r="333" spans="1:11">
      <c r="A333" s="864" t="s">
        <v>869</v>
      </c>
      <c r="B333" s="860" t="s">
        <v>870</v>
      </c>
      <c r="C333" s="860" t="s">
        <v>247</v>
      </c>
      <c r="D333" s="860"/>
      <c r="E333" s="891">
        <v>25292331</v>
      </c>
      <c r="F333" s="891">
        <v>0</v>
      </c>
      <c r="G333" s="891">
        <v>25292331</v>
      </c>
      <c r="H333" s="891">
        <v>0</v>
      </c>
      <c r="I333" s="891">
        <v>25292331</v>
      </c>
      <c r="J333" s="891">
        <v>21584554.5</v>
      </c>
      <c r="K333" s="894">
        <v>28418729.5</v>
      </c>
    </row>
    <row r="334" spans="1:11">
      <c r="A334" s="864" t="s">
        <v>871</v>
      </c>
      <c r="B334" s="860" t="s">
        <v>872</v>
      </c>
      <c r="C334" s="860" t="s">
        <v>247</v>
      </c>
      <c r="D334" s="860"/>
      <c r="E334" s="891">
        <v>0</v>
      </c>
      <c r="F334" s="891">
        <v>0</v>
      </c>
      <c r="G334" s="891">
        <v>0</v>
      </c>
      <c r="H334" s="891">
        <v>0</v>
      </c>
      <c r="I334" s="891">
        <v>0</v>
      </c>
      <c r="J334" s="891">
        <v>0</v>
      </c>
      <c r="K334" s="894">
        <v>88043401.25</v>
      </c>
    </row>
    <row r="335" spans="1:11">
      <c r="A335" s="864" t="s">
        <v>873</v>
      </c>
      <c r="B335" s="860" t="s">
        <v>874</v>
      </c>
      <c r="C335" s="860" t="s">
        <v>247</v>
      </c>
      <c r="D335" s="860"/>
      <c r="E335" s="891">
        <v>3474624</v>
      </c>
      <c r="F335" s="891">
        <v>0</v>
      </c>
      <c r="G335" s="891">
        <v>3474624</v>
      </c>
      <c r="H335" s="891">
        <v>0</v>
      </c>
      <c r="I335" s="891">
        <v>3474624</v>
      </c>
      <c r="J335" s="891">
        <v>3241575</v>
      </c>
      <c r="K335" s="894">
        <v>4015481</v>
      </c>
    </row>
    <row r="336" spans="1:11">
      <c r="A336" s="864" t="s">
        <v>875</v>
      </c>
      <c r="B336" s="860" t="s">
        <v>876</v>
      </c>
      <c r="C336" s="860" t="s">
        <v>247</v>
      </c>
      <c r="D336" s="860"/>
      <c r="E336" s="891">
        <v>9056447.4800000004</v>
      </c>
      <c r="F336" s="891">
        <v>0</v>
      </c>
      <c r="G336" s="891">
        <v>9056447.4800000004</v>
      </c>
      <c r="H336" s="891">
        <v>0</v>
      </c>
      <c r="I336" s="891">
        <v>9056447.4800000004</v>
      </c>
      <c r="J336" s="891">
        <v>8159434.9400000004</v>
      </c>
      <c r="K336" s="894">
        <v>11189883.300000001</v>
      </c>
    </row>
    <row r="337" spans="1:11">
      <c r="A337" s="864" t="s">
        <v>877</v>
      </c>
      <c r="B337" s="860" t="s">
        <v>878</v>
      </c>
      <c r="C337" s="860" t="s">
        <v>247</v>
      </c>
      <c r="D337" s="860"/>
      <c r="E337" s="891">
        <v>6098411.25</v>
      </c>
      <c r="F337" s="891">
        <v>0</v>
      </c>
      <c r="G337" s="891">
        <v>6098411.25</v>
      </c>
      <c r="H337" s="891">
        <v>0</v>
      </c>
      <c r="I337" s="891">
        <v>6098411.25</v>
      </c>
      <c r="J337" s="891">
        <v>7774812.0099999998</v>
      </c>
      <c r="K337" s="894">
        <v>9878971.0199999996</v>
      </c>
    </row>
    <row r="338" spans="1:11">
      <c r="A338" s="864" t="s">
        <v>879</v>
      </c>
      <c r="B338" s="860" t="s">
        <v>880</v>
      </c>
      <c r="C338" s="860" t="s">
        <v>247</v>
      </c>
      <c r="D338" s="860"/>
      <c r="E338" s="891">
        <v>0</v>
      </c>
      <c r="F338" s="891">
        <v>0</v>
      </c>
      <c r="G338" s="891">
        <v>0</v>
      </c>
      <c r="H338" s="891">
        <v>0</v>
      </c>
      <c r="I338" s="891">
        <v>0</v>
      </c>
      <c r="J338" s="891">
        <v>0</v>
      </c>
      <c r="K338" s="894">
        <v>0</v>
      </c>
    </row>
    <row r="339" spans="1:11">
      <c r="A339" s="864" t="s">
        <v>881</v>
      </c>
      <c r="B339" s="860" t="s">
        <v>882</v>
      </c>
      <c r="C339" s="860" t="s">
        <v>247</v>
      </c>
      <c r="D339" s="860"/>
      <c r="E339" s="891">
        <v>5420728.71</v>
      </c>
      <c r="F339" s="891">
        <v>0</v>
      </c>
      <c r="G339" s="891">
        <v>5420728.71</v>
      </c>
      <c r="H339" s="891">
        <v>0</v>
      </c>
      <c r="I339" s="891">
        <v>5420728.71</v>
      </c>
      <c r="J339" s="891">
        <v>3122433.63</v>
      </c>
      <c r="K339" s="894">
        <v>4073564.12</v>
      </c>
    </row>
    <row r="340" spans="1:11">
      <c r="A340" s="864" t="s">
        <v>883</v>
      </c>
      <c r="B340" s="860" t="s">
        <v>884</v>
      </c>
      <c r="C340" s="860" t="s">
        <v>247</v>
      </c>
      <c r="D340" s="860"/>
      <c r="E340" s="891">
        <v>2347840</v>
      </c>
      <c r="F340" s="891">
        <v>0</v>
      </c>
      <c r="G340" s="891">
        <v>2347840</v>
      </c>
      <c r="H340" s="891">
        <v>0</v>
      </c>
      <c r="I340" s="891">
        <v>2347840</v>
      </c>
      <c r="J340" s="891">
        <v>2139870</v>
      </c>
      <c r="K340" s="894">
        <v>2778300</v>
      </c>
    </row>
    <row r="341" spans="1:11">
      <c r="A341" s="864" t="s">
        <v>885</v>
      </c>
      <c r="B341" s="860" t="s">
        <v>886</v>
      </c>
      <c r="C341" s="860" t="s">
        <v>247</v>
      </c>
      <c r="D341" s="860"/>
      <c r="E341" s="891">
        <v>222455.64</v>
      </c>
      <c r="F341" s="891">
        <v>0</v>
      </c>
      <c r="G341" s="891">
        <v>222455.64</v>
      </c>
      <c r="H341" s="891">
        <v>0</v>
      </c>
      <c r="I341" s="891">
        <v>222455.64</v>
      </c>
      <c r="J341" s="891">
        <v>19130</v>
      </c>
      <c r="K341" s="894">
        <v>41130</v>
      </c>
    </row>
    <row r="342" spans="1:11">
      <c r="A342" s="864" t="s">
        <v>887</v>
      </c>
      <c r="B342" s="860" t="s">
        <v>888</v>
      </c>
      <c r="C342" s="860" t="s">
        <v>247</v>
      </c>
      <c r="D342" s="860"/>
      <c r="E342" s="891">
        <v>101599</v>
      </c>
      <c r="F342" s="891">
        <v>0</v>
      </c>
      <c r="G342" s="891">
        <v>101599</v>
      </c>
      <c r="H342" s="891">
        <v>0</v>
      </c>
      <c r="I342" s="891">
        <v>101599</v>
      </c>
      <c r="J342" s="891">
        <v>265504.67</v>
      </c>
      <c r="K342" s="894">
        <v>433656.1</v>
      </c>
    </row>
    <row r="343" spans="1:11">
      <c r="A343" s="864" t="s">
        <v>889</v>
      </c>
      <c r="B343" s="860" t="s">
        <v>890</v>
      </c>
      <c r="C343" s="860" t="s">
        <v>247</v>
      </c>
      <c r="D343" s="860"/>
      <c r="E343" s="891">
        <v>482940.93</v>
      </c>
      <c r="F343" s="891">
        <v>0</v>
      </c>
      <c r="G343" s="891">
        <v>482940.93</v>
      </c>
      <c r="H343" s="891">
        <v>0</v>
      </c>
      <c r="I343" s="891">
        <v>482940.93</v>
      </c>
      <c r="J343" s="891">
        <v>460117</v>
      </c>
      <c r="K343" s="894">
        <v>595567</v>
      </c>
    </row>
    <row r="344" spans="1:11">
      <c r="A344" s="864" t="s">
        <v>891</v>
      </c>
      <c r="B344" s="860" t="s">
        <v>892</v>
      </c>
      <c r="C344" s="860" t="s">
        <v>247</v>
      </c>
      <c r="D344" s="860"/>
      <c r="E344" s="891">
        <v>2037278.33</v>
      </c>
      <c r="F344" s="891">
        <v>0</v>
      </c>
      <c r="G344" s="891">
        <v>2037278.33</v>
      </c>
      <c r="H344" s="891">
        <v>0</v>
      </c>
      <c r="I344" s="891">
        <v>2037278.33</v>
      </c>
      <c r="J344" s="891">
        <v>1564692.27</v>
      </c>
      <c r="K344" s="894">
        <v>3467432.27</v>
      </c>
    </row>
    <row r="345" spans="1:11">
      <c r="A345" s="864" t="s">
        <v>893</v>
      </c>
      <c r="B345" s="860" t="s">
        <v>894</v>
      </c>
      <c r="C345" s="860" t="s">
        <v>247</v>
      </c>
      <c r="D345" s="860"/>
      <c r="E345" s="891">
        <v>708558.38</v>
      </c>
      <c r="F345" s="891">
        <v>0</v>
      </c>
      <c r="G345" s="891">
        <v>708558.38</v>
      </c>
      <c r="H345" s="891">
        <v>0</v>
      </c>
      <c r="I345" s="891">
        <v>708558.38</v>
      </c>
      <c r="J345" s="891">
        <v>680844.98</v>
      </c>
      <c r="K345" s="894">
        <v>934600.25</v>
      </c>
    </row>
    <row r="346" spans="1:11">
      <c r="A346" s="864" t="s">
        <v>895</v>
      </c>
      <c r="B346" s="860" t="s">
        <v>896</v>
      </c>
      <c r="C346" s="860" t="s">
        <v>247</v>
      </c>
      <c r="D346" s="860"/>
      <c r="E346" s="891">
        <v>66290159.869999997</v>
      </c>
      <c r="F346" s="891">
        <v>0</v>
      </c>
      <c r="G346" s="891">
        <v>66290159.869999997</v>
      </c>
      <c r="H346" s="891">
        <v>0</v>
      </c>
      <c r="I346" s="891">
        <v>66290159.869999997</v>
      </c>
      <c r="J346" s="891">
        <v>63849655.710000001</v>
      </c>
      <c r="K346" s="894">
        <v>6133759.5899999999</v>
      </c>
    </row>
    <row r="347" spans="1:11">
      <c r="A347" s="864" t="s">
        <v>897</v>
      </c>
      <c r="B347" s="860" t="s">
        <v>898</v>
      </c>
      <c r="C347" s="860" t="s">
        <v>247</v>
      </c>
      <c r="D347" s="860"/>
      <c r="E347" s="891">
        <v>13153130.17</v>
      </c>
      <c r="F347" s="891">
        <v>0</v>
      </c>
      <c r="G347" s="891">
        <v>13153130.17</v>
      </c>
      <c r="H347" s="891">
        <v>0</v>
      </c>
      <c r="I347" s="891">
        <v>13153130.17</v>
      </c>
      <c r="J347" s="891">
        <v>11182426.02</v>
      </c>
      <c r="K347" s="894">
        <v>14960774.029999999</v>
      </c>
    </row>
    <row r="348" spans="1:11">
      <c r="A348" s="864" t="s">
        <v>899</v>
      </c>
      <c r="B348" s="860" t="s">
        <v>900</v>
      </c>
      <c r="C348" s="860" t="s">
        <v>247</v>
      </c>
      <c r="D348" s="860"/>
      <c r="E348" s="891">
        <v>661301</v>
      </c>
      <c r="F348" s="891">
        <v>0</v>
      </c>
      <c r="G348" s="891">
        <v>661301</v>
      </c>
      <c r="H348" s="891">
        <v>0</v>
      </c>
      <c r="I348" s="891">
        <v>661301</v>
      </c>
      <c r="J348" s="891">
        <v>503916</v>
      </c>
      <c r="K348" s="894">
        <v>733839.5</v>
      </c>
    </row>
    <row r="349" spans="1:11">
      <c r="A349" s="864" t="s">
        <v>901</v>
      </c>
      <c r="B349" s="860" t="s">
        <v>902</v>
      </c>
      <c r="C349" s="860" t="s">
        <v>247</v>
      </c>
      <c r="D349" s="860"/>
      <c r="E349" s="891">
        <v>1612945.05</v>
      </c>
      <c r="F349" s="891">
        <v>0</v>
      </c>
      <c r="G349" s="891">
        <v>1612945.05</v>
      </c>
      <c r="H349" s="891">
        <v>0</v>
      </c>
      <c r="I349" s="891">
        <v>1612945.05</v>
      </c>
      <c r="J349" s="891">
        <v>2085016.32</v>
      </c>
      <c r="K349" s="894">
        <v>2702711.3</v>
      </c>
    </row>
    <row r="350" spans="1:11">
      <c r="A350" s="864" t="s">
        <v>903</v>
      </c>
      <c r="B350" s="860" t="s">
        <v>904</v>
      </c>
      <c r="C350" s="860" t="s">
        <v>247</v>
      </c>
      <c r="D350" s="860"/>
      <c r="E350" s="891">
        <v>185641.03</v>
      </c>
      <c r="F350" s="891">
        <v>0</v>
      </c>
      <c r="G350" s="891">
        <v>185641.03</v>
      </c>
      <c r="H350" s="891">
        <v>0</v>
      </c>
      <c r="I350" s="891">
        <v>185641.03</v>
      </c>
      <c r="J350" s="891">
        <v>246439.04000000001</v>
      </c>
      <c r="K350" s="894">
        <v>347760.14</v>
      </c>
    </row>
    <row r="351" spans="1:11">
      <c r="A351" s="864" t="s">
        <v>905</v>
      </c>
      <c r="B351" s="860" t="s">
        <v>906</v>
      </c>
      <c r="C351" s="860" t="s">
        <v>247</v>
      </c>
      <c r="D351" s="860"/>
      <c r="E351" s="891">
        <v>4224291.5</v>
      </c>
      <c r="F351" s="891">
        <v>0</v>
      </c>
      <c r="G351" s="891">
        <v>4224291.5</v>
      </c>
      <c r="H351" s="891">
        <v>0</v>
      </c>
      <c r="I351" s="891">
        <v>4224291.5</v>
      </c>
      <c r="J351" s="891">
        <v>4282077.33</v>
      </c>
      <c r="K351" s="894">
        <v>5634352.8600000003</v>
      </c>
    </row>
    <row r="352" spans="1:11">
      <c r="A352" s="864" t="s">
        <v>907</v>
      </c>
      <c r="B352" s="860" t="s">
        <v>908</v>
      </c>
      <c r="C352" s="860" t="s">
        <v>247</v>
      </c>
      <c r="D352" s="860"/>
      <c r="E352" s="891">
        <v>534375.24</v>
      </c>
      <c r="F352" s="891">
        <v>0</v>
      </c>
      <c r="G352" s="891">
        <v>534375.24</v>
      </c>
      <c r="H352" s="891">
        <v>0</v>
      </c>
      <c r="I352" s="891">
        <v>534375.24</v>
      </c>
      <c r="J352" s="891">
        <v>446529.12</v>
      </c>
      <c r="K352" s="894">
        <v>577424.53</v>
      </c>
    </row>
    <row r="353" spans="1:11">
      <c r="A353" s="864" t="s">
        <v>909</v>
      </c>
      <c r="B353" s="860" t="s">
        <v>910</v>
      </c>
      <c r="C353" s="860" t="s">
        <v>247</v>
      </c>
      <c r="D353" s="860"/>
      <c r="E353" s="891">
        <v>766301.49</v>
      </c>
      <c r="F353" s="891">
        <v>0</v>
      </c>
      <c r="G353" s="891">
        <v>766301.49</v>
      </c>
      <c r="H353" s="891">
        <v>0</v>
      </c>
      <c r="I353" s="891">
        <v>766301.49</v>
      </c>
      <c r="J353" s="891">
        <v>863494.37</v>
      </c>
      <c r="K353" s="894">
        <v>1456426.12</v>
      </c>
    </row>
    <row r="354" spans="1:11">
      <c r="A354" s="864" t="s">
        <v>911</v>
      </c>
      <c r="B354" s="860" t="s">
        <v>391</v>
      </c>
      <c r="C354" s="860" t="s">
        <v>247</v>
      </c>
      <c r="D354" s="860"/>
      <c r="E354" s="891">
        <v>17011771.969999999</v>
      </c>
      <c r="F354" s="891">
        <v>0</v>
      </c>
      <c r="G354" s="891">
        <v>17011771.969999999</v>
      </c>
      <c r="H354" s="891">
        <v>0</v>
      </c>
      <c r="I354" s="891">
        <v>17011771.969999999</v>
      </c>
      <c r="J354" s="891">
        <v>16750011.390000001</v>
      </c>
      <c r="K354" s="894">
        <v>21537374.359999999</v>
      </c>
    </row>
    <row r="355" spans="1:11">
      <c r="A355" s="864" t="s">
        <v>912</v>
      </c>
      <c r="B355" s="860" t="s">
        <v>913</v>
      </c>
      <c r="C355" s="860" t="s">
        <v>247</v>
      </c>
      <c r="D355" s="860"/>
      <c r="E355" s="891">
        <v>1735430.29</v>
      </c>
      <c r="F355" s="891">
        <v>0</v>
      </c>
      <c r="G355" s="891">
        <v>1735430.29</v>
      </c>
      <c r="H355" s="891">
        <v>0</v>
      </c>
      <c r="I355" s="891">
        <v>1735430.29</v>
      </c>
      <c r="J355" s="891">
        <v>1703035.07</v>
      </c>
      <c r="K355" s="894">
        <v>2090624.82</v>
      </c>
    </row>
    <row r="356" spans="1:11">
      <c r="A356" s="864" t="s">
        <v>914</v>
      </c>
      <c r="B356" s="860" t="s">
        <v>393</v>
      </c>
      <c r="C356" s="860" t="s">
        <v>247</v>
      </c>
      <c r="D356" s="860"/>
      <c r="E356" s="891">
        <v>28487125.329999998</v>
      </c>
      <c r="F356" s="891">
        <v>0</v>
      </c>
      <c r="G356" s="891">
        <v>28487125.329999998</v>
      </c>
      <c r="H356" s="891">
        <v>0</v>
      </c>
      <c r="I356" s="891">
        <v>28487125.329999998</v>
      </c>
      <c r="J356" s="891">
        <v>34545426.700000003</v>
      </c>
      <c r="K356" s="894">
        <v>53674006.549999997</v>
      </c>
    </row>
    <row r="357" spans="1:11">
      <c r="A357" s="864" t="s">
        <v>915</v>
      </c>
      <c r="B357" s="860" t="s">
        <v>916</v>
      </c>
      <c r="C357" s="860" t="s">
        <v>247</v>
      </c>
      <c r="D357" s="860"/>
      <c r="E357" s="891">
        <v>10769282.140000001</v>
      </c>
      <c r="F357" s="891">
        <v>0</v>
      </c>
      <c r="G357" s="891">
        <v>10769282.140000001</v>
      </c>
      <c r="H357" s="891">
        <v>0</v>
      </c>
      <c r="I357" s="891">
        <v>10769282.140000001</v>
      </c>
      <c r="J357" s="891">
        <v>9610522.7699999996</v>
      </c>
      <c r="K357" s="894">
        <v>12955994.23</v>
      </c>
    </row>
    <row r="358" spans="1:11">
      <c r="A358" s="864" t="s">
        <v>917</v>
      </c>
      <c r="B358" s="860" t="s">
        <v>918</v>
      </c>
      <c r="C358" s="860" t="s">
        <v>247</v>
      </c>
      <c r="D358" s="860"/>
      <c r="E358" s="891">
        <v>54771275.219999999</v>
      </c>
      <c r="F358" s="891">
        <v>0</v>
      </c>
      <c r="G358" s="891">
        <v>54771275.219999999</v>
      </c>
      <c r="H358" s="891">
        <v>0</v>
      </c>
      <c r="I358" s="891">
        <v>54771275.219999999</v>
      </c>
      <c r="J358" s="891">
        <v>42451892.539999999</v>
      </c>
      <c r="K358" s="894">
        <v>58076935.450000003</v>
      </c>
    </row>
    <row r="359" spans="1:11">
      <c r="A359" s="864" t="s">
        <v>919</v>
      </c>
      <c r="B359" s="860" t="s">
        <v>920</v>
      </c>
      <c r="C359" s="860" t="s">
        <v>247</v>
      </c>
      <c r="D359" s="860"/>
      <c r="E359" s="891">
        <v>8012.79</v>
      </c>
      <c r="F359" s="891">
        <v>0</v>
      </c>
      <c r="G359" s="891">
        <v>8012.79</v>
      </c>
      <c r="H359" s="891">
        <v>0</v>
      </c>
      <c r="I359" s="891">
        <v>8012.79</v>
      </c>
      <c r="J359" s="891">
        <v>9175</v>
      </c>
      <c r="K359" s="894">
        <v>9175</v>
      </c>
    </row>
    <row r="360" spans="1:11">
      <c r="A360" s="864" t="s">
        <v>921</v>
      </c>
      <c r="B360" s="860" t="s">
        <v>922</v>
      </c>
      <c r="C360" s="860" t="s">
        <v>247</v>
      </c>
      <c r="D360" s="860"/>
      <c r="E360" s="891">
        <v>31050</v>
      </c>
      <c r="F360" s="891">
        <v>0</v>
      </c>
      <c r="G360" s="891">
        <v>31050</v>
      </c>
      <c r="H360" s="891">
        <v>0</v>
      </c>
      <c r="I360" s="891">
        <v>31050</v>
      </c>
      <c r="J360" s="891">
        <v>86922.5</v>
      </c>
      <c r="K360" s="894">
        <v>125882.5</v>
      </c>
    </row>
    <row r="361" spans="1:11">
      <c r="A361" s="864" t="s">
        <v>923</v>
      </c>
      <c r="B361" s="860" t="s">
        <v>924</v>
      </c>
      <c r="C361" s="860" t="s">
        <v>247</v>
      </c>
      <c r="D361" s="860"/>
      <c r="E361" s="891">
        <v>30713</v>
      </c>
      <c r="F361" s="891">
        <v>0</v>
      </c>
      <c r="G361" s="891">
        <v>30713</v>
      </c>
      <c r="H361" s="891">
        <v>0</v>
      </c>
      <c r="I361" s="891">
        <v>30713</v>
      </c>
      <c r="J361" s="891">
        <v>63025.23</v>
      </c>
      <c r="K361" s="894">
        <v>95516.52</v>
      </c>
    </row>
    <row r="362" spans="1:11">
      <c r="A362" s="864" t="s">
        <v>925</v>
      </c>
      <c r="B362" s="860" t="s">
        <v>926</v>
      </c>
      <c r="C362" s="860" t="s">
        <v>247</v>
      </c>
      <c r="D362" s="860"/>
      <c r="E362" s="891">
        <v>190955.09</v>
      </c>
      <c r="F362" s="891">
        <v>0</v>
      </c>
      <c r="G362" s="891">
        <v>190955.09</v>
      </c>
      <c r="H362" s="891">
        <v>0</v>
      </c>
      <c r="I362" s="891">
        <v>190955.09</v>
      </c>
      <c r="J362" s="891">
        <v>752536.43</v>
      </c>
      <c r="K362" s="894">
        <v>820296.28</v>
      </c>
    </row>
    <row r="363" spans="1:11">
      <c r="A363" s="864" t="s">
        <v>927</v>
      </c>
      <c r="B363" s="860" t="s">
        <v>928</v>
      </c>
      <c r="C363" s="860" t="s">
        <v>247</v>
      </c>
      <c r="D363" s="860"/>
      <c r="E363" s="891">
        <v>13877934.93</v>
      </c>
      <c r="F363" s="891">
        <v>0</v>
      </c>
      <c r="G363" s="891">
        <v>13877934.93</v>
      </c>
      <c r="H363" s="891">
        <v>0</v>
      </c>
      <c r="I363" s="891">
        <v>13877934.93</v>
      </c>
      <c r="J363" s="891">
        <v>13803552.810000001</v>
      </c>
      <c r="K363" s="894">
        <v>19204243.620000001</v>
      </c>
    </row>
    <row r="364" spans="1:11">
      <c r="A364" s="864" t="s">
        <v>929</v>
      </c>
      <c r="B364" s="860" t="s">
        <v>930</v>
      </c>
      <c r="C364" s="860" t="s">
        <v>247</v>
      </c>
      <c r="D364" s="860"/>
      <c r="E364" s="891">
        <v>617005.68000000005</v>
      </c>
      <c r="F364" s="891">
        <v>0</v>
      </c>
      <c r="G364" s="891">
        <v>617005.68000000005</v>
      </c>
      <c r="H364" s="891">
        <v>0</v>
      </c>
      <c r="I364" s="891">
        <v>617005.68000000005</v>
      </c>
      <c r="J364" s="891">
        <v>594237.11</v>
      </c>
      <c r="K364" s="894">
        <v>821399.4</v>
      </c>
    </row>
    <row r="365" spans="1:11">
      <c r="A365" s="864" t="s">
        <v>931</v>
      </c>
      <c r="B365" s="860" t="s">
        <v>932</v>
      </c>
      <c r="C365" s="860" t="s">
        <v>247</v>
      </c>
      <c r="D365" s="860"/>
      <c r="E365" s="891">
        <v>1343518.8</v>
      </c>
      <c r="F365" s="891">
        <v>0</v>
      </c>
      <c r="G365" s="891">
        <v>1343518.8</v>
      </c>
      <c r="H365" s="891">
        <v>0</v>
      </c>
      <c r="I365" s="891">
        <v>1343518.8</v>
      </c>
      <c r="J365" s="891">
        <v>1168437.68</v>
      </c>
      <c r="K365" s="894">
        <v>1614343.63</v>
      </c>
    </row>
    <row r="366" spans="1:11">
      <c r="A366" s="864" t="s">
        <v>933</v>
      </c>
      <c r="B366" s="860" t="s">
        <v>934</v>
      </c>
      <c r="C366" s="860" t="s">
        <v>247</v>
      </c>
      <c r="D366" s="860"/>
      <c r="E366" s="891">
        <v>0</v>
      </c>
      <c r="F366" s="891">
        <v>0</v>
      </c>
      <c r="G366" s="891">
        <v>0</v>
      </c>
      <c r="H366" s="891">
        <v>0</v>
      </c>
      <c r="I366" s="891">
        <v>0</v>
      </c>
      <c r="J366" s="891">
        <v>4600</v>
      </c>
      <c r="K366" s="894">
        <v>4600</v>
      </c>
    </row>
    <row r="367" spans="1:11">
      <c r="A367" s="864" t="s">
        <v>935</v>
      </c>
      <c r="B367" s="860" t="s">
        <v>936</v>
      </c>
      <c r="C367" s="860" t="s">
        <v>247</v>
      </c>
      <c r="D367" s="860"/>
      <c r="E367" s="891">
        <v>599963.68999999994</v>
      </c>
      <c r="F367" s="891">
        <v>0</v>
      </c>
      <c r="G367" s="891">
        <v>599963.68999999994</v>
      </c>
      <c r="H367" s="891">
        <v>0</v>
      </c>
      <c r="I367" s="891">
        <v>599963.68999999994</v>
      </c>
      <c r="J367" s="891">
        <v>591374.56999999995</v>
      </c>
      <c r="K367" s="894">
        <v>1042965.41</v>
      </c>
    </row>
    <row r="368" spans="1:11">
      <c r="A368" s="864" t="s">
        <v>937</v>
      </c>
      <c r="B368" s="860" t="s">
        <v>938</v>
      </c>
      <c r="C368" s="860" t="s">
        <v>247</v>
      </c>
      <c r="D368" s="860"/>
      <c r="E368" s="891">
        <v>1911097.73</v>
      </c>
      <c r="F368" s="891">
        <v>0</v>
      </c>
      <c r="G368" s="891">
        <v>1911097.73</v>
      </c>
      <c r="H368" s="891">
        <v>0</v>
      </c>
      <c r="I368" s="891">
        <v>1911097.73</v>
      </c>
      <c r="J368" s="891">
        <v>1954539.84</v>
      </c>
      <c r="K368" s="894">
        <v>2606095.88</v>
      </c>
    </row>
    <row r="369" spans="1:11">
      <c r="A369" s="864" t="s">
        <v>939</v>
      </c>
      <c r="B369" s="860" t="s">
        <v>940</v>
      </c>
      <c r="C369" s="860" t="s">
        <v>247</v>
      </c>
      <c r="D369" s="860"/>
      <c r="E369" s="891">
        <v>1794102.06</v>
      </c>
      <c r="F369" s="891">
        <v>0</v>
      </c>
      <c r="G369" s="891">
        <v>1794102.06</v>
      </c>
      <c r="H369" s="891">
        <v>0</v>
      </c>
      <c r="I369" s="891">
        <v>1794102.06</v>
      </c>
      <c r="J369" s="891">
        <v>1359723.41</v>
      </c>
      <c r="K369" s="894">
        <v>1727663.47</v>
      </c>
    </row>
    <row r="370" spans="1:11">
      <c r="A370" s="864" t="s">
        <v>941</v>
      </c>
      <c r="B370" s="860" t="s">
        <v>942</v>
      </c>
      <c r="C370" s="860" t="s">
        <v>247</v>
      </c>
      <c r="D370" s="860"/>
      <c r="E370" s="891">
        <v>17624876.390000001</v>
      </c>
      <c r="F370" s="891">
        <v>0</v>
      </c>
      <c r="G370" s="891">
        <v>17624876.390000001</v>
      </c>
      <c r="H370" s="891">
        <v>0</v>
      </c>
      <c r="I370" s="891">
        <v>17624876.390000001</v>
      </c>
      <c r="J370" s="891">
        <v>16759756.77</v>
      </c>
      <c r="K370" s="894">
        <v>23555477.84</v>
      </c>
    </row>
    <row r="371" spans="1:11">
      <c r="A371" s="864" t="s">
        <v>943</v>
      </c>
      <c r="B371" s="860" t="s">
        <v>944</v>
      </c>
      <c r="C371" s="860" t="s">
        <v>247</v>
      </c>
      <c r="D371" s="860"/>
      <c r="E371" s="891">
        <v>10575456.960000001</v>
      </c>
      <c r="F371" s="891">
        <v>0</v>
      </c>
      <c r="G371" s="891">
        <v>10575456.960000001</v>
      </c>
      <c r="H371" s="891">
        <v>0</v>
      </c>
      <c r="I371" s="891">
        <v>10575456.960000001</v>
      </c>
      <c r="J371" s="891">
        <v>10605198.640000001</v>
      </c>
      <c r="K371" s="894">
        <v>14194021.4</v>
      </c>
    </row>
    <row r="372" spans="1:11">
      <c r="A372" s="864" t="s">
        <v>945</v>
      </c>
      <c r="B372" s="860" t="s">
        <v>946</v>
      </c>
      <c r="C372" s="860" t="s">
        <v>247</v>
      </c>
      <c r="D372" s="860"/>
      <c r="E372" s="891">
        <v>2995105.02</v>
      </c>
      <c r="F372" s="891">
        <v>0</v>
      </c>
      <c r="G372" s="891">
        <v>2995105.02</v>
      </c>
      <c r="H372" s="891">
        <v>0</v>
      </c>
      <c r="I372" s="891">
        <v>2995105.02</v>
      </c>
      <c r="J372" s="891">
        <v>2995105.02</v>
      </c>
      <c r="K372" s="894">
        <v>3963872.15</v>
      </c>
    </row>
    <row r="373" spans="1:11">
      <c r="A373" s="864" t="s">
        <v>947</v>
      </c>
      <c r="B373" s="860" t="s">
        <v>948</v>
      </c>
      <c r="C373" s="860" t="s">
        <v>247</v>
      </c>
      <c r="D373" s="860"/>
      <c r="E373" s="891">
        <v>24757356.91</v>
      </c>
      <c r="F373" s="891">
        <v>0</v>
      </c>
      <c r="G373" s="891">
        <v>24757356.91</v>
      </c>
      <c r="H373" s="891">
        <v>0</v>
      </c>
      <c r="I373" s="891">
        <v>24757356.91</v>
      </c>
      <c r="J373" s="891">
        <v>31031897.18</v>
      </c>
      <c r="K373" s="894">
        <v>40360248</v>
      </c>
    </row>
    <row r="374" spans="1:11">
      <c r="A374" s="864" t="s">
        <v>949</v>
      </c>
      <c r="B374" s="860" t="s">
        <v>950</v>
      </c>
      <c r="C374" s="860" t="s">
        <v>247</v>
      </c>
      <c r="D374" s="860"/>
      <c r="E374" s="891">
        <v>7424649.6200000001</v>
      </c>
      <c r="F374" s="891">
        <v>0</v>
      </c>
      <c r="G374" s="891">
        <v>7424649.6200000001</v>
      </c>
      <c r="H374" s="891">
        <v>0</v>
      </c>
      <c r="I374" s="891">
        <v>7424649.6200000001</v>
      </c>
      <c r="J374" s="891">
        <v>2659819.4</v>
      </c>
      <c r="K374" s="894">
        <v>4403176.1100000003</v>
      </c>
    </row>
    <row r="375" spans="1:11">
      <c r="A375" s="864" t="s">
        <v>951</v>
      </c>
      <c r="B375" s="860" t="s">
        <v>952</v>
      </c>
      <c r="C375" s="860" t="s">
        <v>247</v>
      </c>
      <c r="D375" s="860"/>
      <c r="E375" s="891">
        <v>995098.98</v>
      </c>
      <c r="F375" s="891">
        <v>0</v>
      </c>
      <c r="G375" s="891">
        <v>995098.98</v>
      </c>
      <c r="H375" s="891">
        <v>0</v>
      </c>
      <c r="I375" s="891">
        <v>995098.98</v>
      </c>
      <c r="J375" s="891">
        <v>834067.85</v>
      </c>
      <c r="K375" s="894">
        <v>1132156.93</v>
      </c>
    </row>
    <row r="376" spans="1:11">
      <c r="A376" s="864" t="s">
        <v>953</v>
      </c>
      <c r="B376" s="860" t="s">
        <v>954</v>
      </c>
      <c r="C376" s="860" t="s">
        <v>247</v>
      </c>
      <c r="D376" s="860"/>
      <c r="E376" s="891">
        <v>2585166.2400000002</v>
      </c>
      <c r="F376" s="891">
        <v>0</v>
      </c>
      <c r="G376" s="891">
        <v>2585166.2400000002</v>
      </c>
      <c r="H376" s="891">
        <v>0</v>
      </c>
      <c r="I376" s="891">
        <v>2585166.2400000002</v>
      </c>
      <c r="J376" s="891">
        <v>4355197.87</v>
      </c>
      <c r="K376" s="894">
        <v>5612564.0999999996</v>
      </c>
    </row>
    <row r="377" spans="1:11">
      <c r="A377" s="864" t="s">
        <v>955</v>
      </c>
      <c r="B377" s="860" t="s">
        <v>956</v>
      </c>
      <c r="C377" s="860" t="s">
        <v>247</v>
      </c>
      <c r="D377" s="860"/>
      <c r="E377" s="891">
        <v>139525.82999999999</v>
      </c>
      <c r="F377" s="891">
        <v>0</v>
      </c>
      <c r="G377" s="891">
        <v>139525.82999999999</v>
      </c>
      <c r="H377" s="891">
        <v>0</v>
      </c>
      <c r="I377" s="891">
        <v>139525.82999999999</v>
      </c>
      <c r="J377" s="891">
        <v>156043.54999999999</v>
      </c>
      <c r="K377" s="894">
        <v>209107.9</v>
      </c>
    </row>
    <row r="378" spans="1:11">
      <c r="A378" s="864" t="s">
        <v>957</v>
      </c>
      <c r="B378" s="860" t="s">
        <v>958</v>
      </c>
      <c r="C378" s="860" t="s">
        <v>247</v>
      </c>
      <c r="D378" s="860"/>
      <c r="E378" s="891">
        <v>773428.2</v>
      </c>
      <c r="F378" s="891">
        <v>0</v>
      </c>
      <c r="G378" s="891">
        <v>773428.2</v>
      </c>
      <c r="H378" s="891">
        <v>0</v>
      </c>
      <c r="I378" s="891">
        <v>773428.2</v>
      </c>
      <c r="J378" s="891">
        <v>724291.93</v>
      </c>
      <c r="K378" s="894">
        <v>977401.78</v>
      </c>
    </row>
    <row r="379" spans="1:11">
      <c r="A379" s="864" t="s">
        <v>959</v>
      </c>
      <c r="B379" s="860" t="s">
        <v>960</v>
      </c>
      <c r="C379" s="860" t="s">
        <v>247</v>
      </c>
      <c r="D379" s="860"/>
      <c r="E379" s="891">
        <v>1737498.16</v>
      </c>
      <c r="F379" s="891">
        <v>0</v>
      </c>
      <c r="G379" s="891">
        <v>1737498.16</v>
      </c>
      <c r="H379" s="891">
        <v>0</v>
      </c>
      <c r="I379" s="891">
        <v>1737498.16</v>
      </c>
      <c r="J379" s="891">
        <v>1481251.54</v>
      </c>
      <c r="K379" s="894">
        <v>2009882.42</v>
      </c>
    </row>
    <row r="380" spans="1:11">
      <c r="A380" s="864" t="s">
        <v>961</v>
      </c>
      <c r="B380" s="860" t="s">
        <v>962</v>
      </c>
      <c r="C380" s="860" t="s">
        <v>247</v>
      </c>
      <c r="D380" s="860"/>
      <c r="E380" s="891">
        <v>1550257.53</v>
      </c>
      <c r="F380" s="891">
        <v>0</v>
      </c>
      <c r="G380" s="891">
        <v>1550257.53</v>
      </c>
      <c r="H380" s="891">
        <v>0</v>
      </c>
      <c r="I380" s="891">
        <v>1550257.53</v>
      </c>
      <c r="J380" s="891">
        <v>1705331.97</v>
      </c>
      <c r="K380" s="894">
        <v>2271520.9900000002</v>
      </c>
    </row>
    <row r="381" spans="1:11">
      <c r="A381" s="864" t="s">
        <v>963</v>
      </c>
      <c r="B381" s="860" t="s">
        <v>964</v>
      </c>
      <c r="C381" s="860" t="s">
        <v>247</v>
      </c>
      <c r="D381" s="860"/>
      <c r="E381" s="891">
        <v>0</v>
      </c>
      <c r="F381" s="891">
        <v>0</v>
      </c>
      <c r="G381" s="891">
        <v>0</v>
      </c>
      <c r="H381" s="891">
        <v>0</v>
      </c>
      <c r="I381" s="891">
        <v>0</v>
      </c>
      <c r="J381" s="891">
        <v>0</v>
      </c>
      <c r="K381" s="894">
        <v>0</v>
      </c>
    </row>
    <row r="382" spans="1:11">
      <c r="A382" s="864" t="s">
        <v>965</v>
      </c>
      <c r="B382" s="860" t="s">
        <v>966</v>
      </c>
      <c r="C382" s="860" t="s">
        <v>247</v>
      </c>
      <c r="D382" s="860"/>
      <c r="E382" s="891">
        <v>80102.710000000006</v>
      </c>
      <c r="F382" s="891">
        <v>0</v>
      </c>
      <c r="G382" s="891">
        <v>80102.710000000006</v>
      </c>
      <c r="H382" s="891">
        <v>0</v>
      </c>
      <c r="I382" s="891">
        <v>80102.710000000006</v>
      </c>
      <c r="J382" s="891">
        <v>78655.42</v>
      </c>
      <c r="K382" s="894">
        <v>78655.42</v>
      </c>
    </row>
    <row r="383" spans="1:11">
      <c r="A383" s="864" t="s">
        <v>967</v>
      </c>
      <c r="B383" s="860" t="s">
        <v>968</v>
      </c>
      <c r="C383" s="860" t="s">
        <v>247</v>
      </c>
      <c r="D383" s="860"/>
      <c r="E383" s="891">
        <v>27014</v>
      </c>
      <c r="F383" s="891">
        <v>0</v>
      </c>
      <c r="G383" s="891">
        <v>27014</v>
      </c>
      <c r="H383" s="891">
        <v>0</v>
      </c>
      <c r="I383" s="891">
        <v>27014</v>
      </c>
      <c r="J383" s="891">
        <v>18504</v>
      </c>
      <c r="K383" s="894">
        <v>24374</v>
      </c>
    </row>
    <row r="384" spans="1:11">
      <c r="A384" s="864" t="s">
        <v>969</v>
      </c>
      <c r="B384" s="860" t="s">
        <v>970</v>
      </c>
      <c r="C384" s="860" t="s">
        <v>247</v>
      </c>
      <c r="D384" s="860"/>
      <c r="E384" s="891">
        <v>30960</v>
      </c>
      <c r="F384" s="891">
        <v>0</v>
      </c>
      <c r="G384" s="891">
        <v>30960</v>
      </c>
      <c r="H384" s="891">
        <v>0</v>
      </c>
      <c r="I384" s="891">
        <v>30960</v>
      </c>
      <c r="J384" s="891">
        <v>0</v>
      </c>
      <c r="K384" s="894">
        <v>0</v>
      </c>
    </row>
    <row r="385" spans="1:11">
      <c r="A385" s="864" t="s">
        <v>971</v>
      </c>
      <c r="B385" s="860" t="s">
        <v>972</v>
      </c>
      <c r="C385" s="860" t="s">
        <v>247</v>
      </c>
      <c r="D385" s="860"/>
      <c r="E385" s="891">
        <v>534596.16</v>
      </c>
      <c r="F385" s="891">
        <v>0</v>
      </c>
      <c r="G385" s="891">
        <v>534596.16</v>
      </c>
      <c r="H385" s="891">
        <v>0</v>
      </c>
      <c r="I385" s="891">
        <v>534596.16</v>
      </c>
      <c r="J385" s="891">
        <v>88738.91</v>
      </c>
      <c r="K385" s="894">
        <v>88738.91</v>
      </c>
    </row>
    <row r="386" spans="1:11">
      <c r="A386" s="864" t="s">
        <v>973</v>
      </c>
      <c r="B386" s="860" t="s">
        <v>974</v>
      </c>
      <c r="C386" s="860" t="s">
        <v>247</v>
      </c>
      <c r="D386" s="860"/>
      <c r="E386" s="891">
        <v>0</v>
      </c>
      <c r="F386" s="891">
        <v>0</v>
      </c>
      <c r="G386" s="891">
        <v>0</v>
      </c>
      <c r="H386" s="891">
        <v>-261281642.86000001</v>
      </c>
      <c r="I386" s="891">
        <v>-261281642.86000001</v>
      </c>
      <c r="J386" s="891">
        <v>-235545589.13</v>
      </c>
      <c r="K386" s="894">
        <v>-330448098.5</v>
      </c>
    </row>
    <row r="387" spans="1:11">
      <c r="A387" s="864" t="s">
        <v>975</v>
      </c>
      <c r="B387" s="860" t="s">
        <v>976</v>
      </c>
      <c r="C387" s="860" t="s">
        <v>247</v>
      </c>
      <c r="D387" s="860"/>
      <c r="E387" s="891">
        <v>2482076.59</v>
      </c>
      <c r="F387" s="891">
        <v>0</v>
      </c>
      <c r="G387" s="891">
        <v>2482076.59</v>
      </c>
      <c r="H387" s="891">
        <v>0</v>
      </c>
      <c r="I387" s="891">
        <v>2482076.59</v>
      </c>
      <c r="J387" s="891">
        <v>1309857.6599999999</v>
      </c>
      <c r="K387" s="894">
        <v>3283934.81</v>
      </c>
    </row>
    <row r="388" spans="1:11">
      <c r="A388" s="864" t="s">
        <v>977</v>
      </c>
      <c r="B388" s="860" t="s">
        <v>978</v>
      </c>
      <c r="C388" s="860" t="s">
        <v>247</v>
      </c>
      <c r="D388" s="860"/>
      <c r="E388" s="891">
        <v>142269.34</v>
      </c>
      <c r="F388" s="891">
        <v>0</v>
      </c>
      <c r="G388" s="891">
        <v>142269.34</v>
      </c>
      <c r="H388" s="891">
        <v>0</v>
      </c>
      <c r="I388" s="891">
        <v>142269.34</v>
      </c>
      <c r="J388" s="891">
        <v>164845.87</v>
      </c>
      <c r="K388" s="894">
        <v>204845.87</v>
      </c>
    </row>
    <row r="389" spans="1:11">
      <c r="A389" s="864" t="s">
        <v>979</v>
      </c>
      <c r="B389" s="860" t="s">
        <v>980</v>
      </c>
      <c r="C389" s="860" t="s">
        <v>247</v>
      </c>
      <c r="D389" s="860"/>
      <c r="E389" s="891">
        <v>184322.29</v>
      </c>
      <c r="F389" s="891">
        <v>0</v>
      </c>
      <c r="G389" s="891">
        <v>184322.29</v>
      </c>
      <c r="H389" s="891">
        <v>0</v>
      </c>
      <c r="I389" s="891">
        <v>184322.29</v>
      </c>
      <c r="J389" s="891">
        <v>315109.89</v>
      </c>
      <c r="K389" s="894">
        <v>316418.3</v>
      </c>
    </row>
    <row r="390" spans="1:11">
      <c r="A390" s="864" t="s">
        <v>981</v>
      </c>
      <c r="B390" s="860" t="s">
        <v>982</v>
      </c>
      <c r="C390" s="860" t="s">
        <v>247</v>
      </c>
      <c r="D390" s="860"/>
      <c r="E390" s="891">
        <v>0</v>
      </c>
      <c r="F390" s="891">
        <v>0</v>
      </c>
      <c r="G390" s="891">
        <v>0</v>
      </c>
      <c r="H390" s="891">
        <v>0</v>
      </c>
      <c r="I390" s="891">
        <v>0</v>
      </c>
      <c r="J390" s="891">
        <v>0</v>
      </c>
      <c r="K390" s="894">
        <v>0</v>
      </c>
    </row>
    <row r="391" spans="1:11">
      <c r="A391" s="864" t="s">
        <v>983</v>
      </c>
      <c r="B391" s="860" t="s">
        <v>984</v>
      </c>
      <c r="C391" s="860" t="s">
        <v>247</v>
      </c>
      <c r="D391" s="860"/>
      <c r="E391" s="891">
        <v>1275658.3899999999</v>
      </c>
      <c r="F391" s="891">
        <v>0</v>
      </c>
      <c r="G391" s="891">
        <v>1275658.3899999999</v>
      </c>
      <c r="H391" s="891">
        <v>0</v>
      </c>
      <c r="I391" s="891">
        <v>1275658.3899999999</v>
      </c>
      <c r="J391" s="891">
        <v>1348416.04</v>
      </c>
      <c r="K391" s="894">
        <v>1584767.9</v>
      </c>
    </row>
    <row r="392" spans="1:11">
      <c r="A392" s="864" t="s">
        <v>985</v>
      </c>
      <c r="B392" s="860" t="s">
        <v>986</v>
      </c>
      <c r="C392" s="860" t="s">
        <v>247</v>
      </c>
      <c r="D392" s="860"/>
      <c r="E392" s="891">
        <v>0</v>
      </c>
      <c r="F392" s="891">
        <v>0</v>
      </c>
      <c r="G392" s="891">
        <v>0</v>
      </c>
      <c r="H392" s="891">
        <v>0</v>
      </c>
      <c r="I392" s="891">
        <v>0</v>
      </c>
      <c r="J392" s="891">
        <v>0</v>
      </c>
      <c r="K392" s="894">
        <v>189224.62</v>
      </c>
    </row>
    <row r="393" spans="1:11">
      <c r="A393" s="864" t="s">
        <v>987</v>
      </c>
      <c r="B393" s="860" t="s">
        <v>988</v>
      </c>
      <c r="C393" s="860" t="s">
        <v>247</v>
      </c>
      <c r="D393" s="860"/>
      <c r="E393" s="891">
        <v>337200</v>
      </c>
      <c r="F393" s="891">
        <v>0</v>
      </c>
      <c r="G393" s="891">
        <v>337200</v>
      </c>
      <c r="H393" s="891">
        <v>0</v>
      </c>
      <c r="I393" s="891">
        <v>337200</v>
      </c>
      <c r="J393" s="891">
        <v>334800</v>
      </c>
      <c r="K393" s="894">
        <v>446400</v>
      </c>
    </row>
    <row r="394" spans="1:11">
      <c r="A394" s="864" t="s">
        <v>989</v>
      </c>
      <c r="B394" s="860" t="s">
        <v>990</v>
      </c>
      <c r="C394" s="860" t="s">
        <v>247</v>
      </c>
      <c r="D394" s="860"/>
      <c r="E394" s="891">
        <v>336895.1</v>
      </c>
      <c r="F394" s="891">
        <v>0</v>
      </c>
      <c r="G394" s="891">
        <v>336895.1</v>
      </c>
      <c r="H394" s="891">
        <v>0</v>
      </c>
      <c r="I394" s="891">
        <v>336895.1</v>
      </c>
      <c r="J394" s="891">
        <v>336895.17</v>
      </c>
      <c r="K394" s="894">
        <v>449193.57</v>
      </c>
    </row>
    <row r="395" spans="1:11">
      <c r="A395" s="864" t="s">
        <v>991</v>
      </c>
      <c r="B395" s="860" t="s">
        <v>992</v>
      </c>
      <c r="C395" s="860" t="s">
        <v>247</v>
      </c>
      <c r="D395" s="860"/>
      <c r="E395" s="891">
        <v>208391.7</v>
      </c>
      <c r="F395" s="891">
        <v>0</v>
      </c>
      <c r="G395" s="891">
        <v>208391.7</v>
      </c>
      <c r="H395" s="891">
        <v>0</v>
      </c>
      <c r="I395" s="891">
        <v>208391.7</v>
      </c>
      <c r="J395" s="891">
        <v>208391.78</v>
      </c>
      <c r="K395" s="894">
        <v>277855.7</v>
      </c>
    </row>
    <row r="396" spans="1:11">
      <c r="A396" s="864" t="s">
        <v>993</v>
      </c>
      <c r="B396" s="860" t="s">
        <v>994</v>
      </c>
      <c r="C396" s="860" t="s">
        <v>247</v>
      </c>
      <c r="D396" s="860"/>
      <c r="E396" s="891">
        <v>0</v>
      </c>
      <c r="F396" s="891">
        <v>0</v>
      </c>
      <c r="G396" s="891">
        <v>0</v>
      </c>
      <c r="H396" s="891">
        <v>0</v>
      </c>
      <c r="I396" s="891">
        <v>0</v>
      </c>
      <c r="J396" s="891">
        <v>0</v>
      </c>
      <c r="K396" s="894">
        <v>0</v>
      </c>
    </row>
    <row r="397" spans="1:11">
      <c r="A397" s="864" t="s">
        <v>995</v>
      </c>
      <c r="B397" s="860" t="s">
        <v>996</v>
      </c>
      <c r="C397" s="860" t="s">
        <v>247</v>
      </c>
      <c r="D397" s="860"/>
      <c r="E397" s="891">
        <v>751363.6</v>
      </c>
      <c r="F397" s="891">
        <v>0</v>
      </c>
      <c r="G397" s="891">
        <v>751363.6</v>
      </c>
      <c r="H397" s="891">
        <v>0</v>
      </c>
      <c r="I397" s="891">
        <v>751363.6</v>
      </c>
      <c r="J397" s="891">
        <v>751363.77</v>
      </c>
      <c r="K397" s="894">
        <v>1001818.35</v>
      </c>
    </row>
    <row r="398" spans="1:11">
      <c r="A398" s="864" t="s">
        <v>997</v>
      </c>
      <c r="B398" s="860" t="s">
        <v>998</v>
      </c>
      <c r="C398" s="860" t="s">
        <v>247</v>
      </c>
      <c r="D398" s="860"/>
      <c r="E398" s="891">
        <v>64944.38</v>
      </c>
      <c r="F398" s="891">
        <v>0</v>
      </c>
      <c r="G398" s="891">
        <v>64944.38</v>
      </c>
      <c r="H398" s="891">
        <v>0</v>
      </c>
      <c r="I398" s="891">
        <v>64944.38</v>
      </c>
      <c r="J398" s="891">
        <v>64944.5</v>
      </c>
      <c r="K398" s="894">
        <v>86592.65</v>
      </c>
    </row>
    <row r="399" spans="1:11">
      <c r="A399" s="864" t="s">
        <v>999</v>
      </c>
      <c r="B399" s="860" t="s">
        <v>1000</v>
      </c>
      <c r="C399" s="860" t="s">
        <v>247</v>
      </c>
      <c r="D399" s="860"/>
      <c r="E399" s="891">
        <v>41426.25</v>
      </c>
      <c r="F399" s="891">
        <v>0</v>
      </c>
      <c r="G399" s="891">
        <v>41426.25</v>
      </c>
      <c r="H399" s="891">
        <v>0</v>
      </c>
      <c r="I399" s="891">
        <v>41426.25</v>
      </c>
      <c r="J399" s="891">
        <v>41426.22</v>
      </c>
      <c r="K399" s="894">
        <v>55234.98</v>
      </c>
    </row>
    <row r="400" spans="1:11">
      <c r="A400" s="864" t="s">
        <v>1001</v>
      </c>
      <c r="B400" s="860" t="s">
        <v>1002</v>
      </c>
      <c r="C400" s="860" t="s">
        <v>247</v>
      </c>
      <c r="D400" s="860"/>
      <c r="E400" s="891">
        <v>0</v>
      </c>
      <c r="F400" s="891">
        <v>0</v>
      </c>
      <c r="G400" s="891">
        <v>0</v>
      </c>
      <c r="H400" s="891">
        <v>0</v>
      </c>
      <c r="I400" s="891">
        <v>0</v>
      </c>
      <c r="J400" s="891">
        <v>0</v>
      </c>
      <c r="K400" s="894">
        <v>0</v>
      </c>
    </row>
    <row r="401" spans="1:11">
      <c r="A401" s="864" t="s">
        <v>1003</v>
      </c>
      <c r="B401" s="860" t="s">
        <v>1004</v>
      </c>
      <c r="C401" s="860" t="s">
        <v>247</v>
      </c>
      <c r="D401" s="860"/>
      <c r="E401" s="891">
        <v>701205.13</v>
      </c>
      <c r="F401" s="891">
        <v>0</v>
      </c>
      <c r="G401" s="891">
        <v>701205.13</v>
      </c>
      <c r="H401" s="891">
        <v>0</v>
      </c>
      <c r="I401" s="891">
        <v>701205.13</v>
      </c>
      <c r="J401" s="891">
        <v>742429.54</v>
      </c>
      <c r="K401" s="894">
        <v>994194.01</v>
      </c>
    </row>
    <row r="402" spans="1:11">
      <c r="A402" s="864" t="s">
        <v>1005</v>
      </c>
      <c r="B402" s="860" t="s">
        <v>1006</v>
      </c>
      <c r="C402" s="860" t="s">
        <v>247</v>
      </c>
      <c r="D402" s="860"/>
      <c r="E402" s="891">
        <v>1499662.42</v>
      </c>
      <c r="F402" s="891">
        <v>0</v>
      </c>
      <c r="G402" s="891">
        <v>1499662.42</v>
      </c>
      <c r="H402" s="891">
        <v>0</v>
      </c>
      <c r="I402" s="891">
        <v>1499662.42</v>
      </c>
      <c r="J402" s="891">
        <v>1634248.57</v>
      </c>
      <c r="K402" s="894">
        <v>2142465.75</v>
      </c>
    </row>
    <row r="403" spans="1:11">
      <c r="A403" s="864" t="s">
        <v>1007</v>
      </c>
      <c r="B403" s="860" t="s">
        <v>1008</v>
      </c>
      <c r="C403" s="860" t="s">
        <v>247</v>
      </c>
      <c r="D403" s="860"/>
      <c r="E403" s="891">
        <v>115184180.8</v>
      </c>
      <c r="F403" s="891">
        <v>0</v>
      </c>
      <c r="G403" s="891">
        <v>115184180.8</v>
      </c>
      <c r="H403" s="891">
        <v>0</v>
      </c>
      <c r="I403" s="891">
        <v>115184180.8</v>
      </c>
      <c r="J403" s="891">
        <v>102532441.23</v>
      </c>
      <c r="K403" s="894">
        <v>138680903.72</v>
      </c>
    </row>
    <row r="404" spans="1:11">
      <c r="A404" s="864" t="s">
        <v>1009</v>
      </c>
      <c r="B404" s="860" t="s">
        <v>1010</v>
      </c>
      <c r="C404" s="860" t="s">
        <v>247</v>
      </c>
      <c r="D404" s="860"/>
      <c r="E404" s="891">
        <v>3744068.76</v>
      </c>
      <c r="F404" s="891">
        <v>0</v>
      </c>
      <c r="G404" s="891">
        <v>3744068.76</v>
      </c>
      <c r="H404" s="891">
        <v>0</v>
      </c>
      <c r="I404" s="891">
        <v>3744068.76</v>
      </c>
      <c r="J404" s="891">
        <v>3447710.45</v>
      </c>
      <c r="K404" s="894">
        <v>5238847.76</v>
      </c>
    </row>
    <row r="405" spans="1:11">
      <c r="A405" s="864" t="s">
        <v>1011</v>
      </c>
      <c r="B405" s="860" t="s">
        <v>1012</v>
      </c>
      <c r="C405" s="860" t="s">
        <v>247</v>
      </c>
      <c r="D405" s="860"/>
      <c r="E405" s="891">
        <v>624174.23</v>
      </c>
      <c r="F405" s="891">
        <v>0</v>
      </c>
      <c r="G405" s="891">
        <v>624174.23</v>
      </c>
      <c r="H405" s="891">
        <v>0</v>
      </c>
      <c r="I405" s="891">
        <v>624174.23</v>
      </c>
      <c r="J405" s="891">
        <v>304858.40999999997</v>
      </c>
      <c r="K405" s="894">
        <v>509928.41</v>
      </c>
    </row>
    <row r="406" spans="1:11">
      <c r="A406" s="864" t="s">
        <v>1013</v>
      </c>
      <c r="B406" s="860" t="s">
        <v>1014</v>
      </c>
      <c r="C406" s="860" t="s">
        <v>247</v>
      </c>
      <c r="D406" s="860"/>
      <c r="E406" s="891">
        <v>2500380</v>
      </c>
      <c r="F406" s="891">
        <v>0</v>
      </c>
      <c r="G406" s="891">
        <v>2500380</v>
      </c>
      <c r="H406" s="891">
        <v>0</v>
      </c>
      <c r="I406" s="891">
        <v>2500380</v>
      </c>
      <c r="J406" s="891">
        <v>2500380</v>
      </c>
      <c r="K406" s="894">
        <v>3333840</v>
      </c>
    </row>
    <row r="407" spans="1:11">
      <c r="A407" s="864" t="s">
        <v>1015</v>
      </c>
      <c r="B407" s="860" t="s">
        <v>1016</v>
      </c>
      <c r="C407" s="860" t="s">
        <v>247</v>
      </c>
      <c r="D407" s="860"/>
      <c r="E407" s="891">
        <v>1079095.8700000001</v>
      </c>
      <c r="F407" s="891">
        <v>0</v>
      </c>
      <c r="G407" s="891">
        <v>1079095.8700000001</v>
      </c>
      <c r="H407" s="891">
        <v>0</v>
      </c>
      <c r="I407" s="891">
        <v>1079095.8700000001</v>
      </c>
      <c r="J407" s="891">
        <v>959655.35</v>
      </c>
      <c r="K407" s="894">
        <v>1273947.05</v>
      </c>
    </row>
    <row r="408" spans="1:11">
      <c r="A408" s="864" t="s">
        <v>1017</v>
      </c>
      <c r="B408" s="860" t="s">
        <v>1018</v>
      </c>
      <c r="C408" s="860" t="s">
        <v>247</v>
      </c>
      <c r="D408" s="860"/>
      <c r="E408" s="891">
        <v>686863.93</v>
      </c>
      <c r="F408" s="891">
        <v>0</v>
      </c>
      <c r="G408" s="891">
        <v>686863.93</v>
      </c>
      <c r="H408" s="891">
        <v>0</v>
      </c>
      <c r="I408" s="891">
        <v>686863.93</v>
      </c>
      <c r="J408" s="891">
        <v>86268.57</v>
      </c>
      <c r="K408" s="894">
        <v>128668.47</v>
      </c>
    </row>
    <row r="409" spans="1:11">
      <c r="A409" s="864" t="s">
        <v>1019</v>
      </c>
      <c r="B409" s="860" t="s">
        <v>1020</v>
      </c>
      <c r="C409" s="860" t="s">
        <v>247</v>
      </c>
      <c r="D409" s="860"/>
      <c r="E409" s="891">
        <v>144708.95000000001</v>
      </c>
      <c r="F409" s="891">
        <v>0</v>
      </c>
      <c r="G409" s="891">
        <v>144708.95000000001</v>
      </c>
      <c r="H409" s="891">
        <v>0</v>
      </c>
      <c r="I409" s="891">
        <v>144708.95000000001</v>
      </c>
      <c r="J409" s="891">
        <v>140529.20000000001</v>
      </c>
      <c r="K409" s="894">
        <v>200756</v>
      </c>
    </row>
    <row r="410" spans="1:11">
      <c r="A410" s="864" t="s">
        <v>1021</v>
      </c>
      <c r="B410" s="860" t="s">
        <v>1022</v>
      </c>
      <c r="C410" s="860" t="s">
        <v>247</v>
      </c>
      <c r="D410" s="860"/>
      <c r="E410" s="891">
        <v>125956.23</v>
      </c>
      <c r="F410" s="891">
        <v>0</v>
      </c>
      <c r="G410" s="891">
        <v>125956.23</v>
      </c>
      <c r="H410" s="891">
        <v>0</v>
      </c>
      <c r="I410" s="891">
        <v>125956.23</v>
      </c>
      <c r="J410" s="891">
        <v>137455</v>
      </c>
      <c r="K410" s="894">
        <v>180720</v>
      </c>
    </row>
    <row r="411" spans="1:11">
      <c r="A411" s="864" t="s">
        <v>1023</v>
      </c>
      <c r="B411" s="860" t="s">
        <v>1024</v>
      </c>
      <c r="C411" s="860" t="s">
        <v>247</v>
      </c>
      <c r="D411" s="860"/>
      <c r="E411" s="891">
        <v>7054125.6799999997</v>
      </c>
      <c r="F411" s="891">
        <v>0</v>
      </c>
      <c r="G411" s="891">
        <v>7054125.6799999997</v>
      </c>
      <c r="H411" s="891">
        <v>0</v>
      </c>
      <c r="I411" s="891">
        <v>7054125.6799999997</v>
      </c>
      <c r="J411" s="891">
        <v>-566000</v>
      </c>
      <c r="K411" s="894">
        <v>-660593.26</v>
      </c>
    </row>
    <row r="412" spans="1:11">
      <c r="A412" s="864" t="s">
        <v>1025</v>
      </c>
      <c r="B412" s="860" t="s">
        <v>1026</v>
      </c>
      <c r="C412" s="860" t="s">
        <v>247</v>
      </c>
      <c r="D412" s="860"/>
      <c r="E412" s="891">
        <v>0</v>
      </c>
      <c r="F412" s="891">
        <v>0</v>
      </c>
      <c r="G412" s="891">
        <v>0</v>
      </c>
      <c r="H412" s="891">
        <v>0</v>
      </c>
      <c r="I412" s="891">
        <v>0</v>
      </c>
      <c r="J412" s="891">
        <v>0</v>
      </c>
      <c r="K412" s="894">
        <v>0</v>
      </c>
    </row>
    <row r="413" spans="1:11">
      <c r="A413" s="864" t="s">
        <v>1027</v>
      </c>
      <c r="B413" s="860" t="s">
        <v>1028</v>
      </c>
      <c r="C413" s="860" t="s">
        <v>247</v>
      </c>
      <c r="D413" s="860"/>
      <c r="E413" s="891">
        <v>1316490.8</v>
      </c>
      <c r="F413" s="891">
        <v>0</v>
      </c>
      <c r="G413" s="891">
        <v>1316490.8</v>
      </c>
      <c r="H413" s="891">
        <v>0</v>
      </c>
      <c r="I413" s="891">
        <v>1316490.8</v>
      </c>
      <c r="J413" s="891">
        <v>1511833.14</v>
      </c>
      <c r="K413" s="894">
        <v>2078003.96</v>
      </c>
    </row>
    <row r="414" spans="1:11">
      <c r="A414" s="864" t="s">
        <v>1029</v>
      </c>
      <c r="B414" s="860" t="s">
        <v>1030</v>
      </c>
      <c r="C414" s="860" t="s">
        <v>247</v>
      </c>
      <c r="D414" s="860"/>
      <c r="E414" s="891">
        <v>1720197.66</v>
      </c>
      <c r="F414" s="891">
        <v>0</v>
      </c>
      <c r="G414" s="891">
        <v>1720197.66</v>
      </c>
      <c r="H414" s="891">
        <v>0</v>
      </c>
      <c r="I414" s="891">
        <v>1720197.66</v>
      </c>
      <c r="J414" s="891">
        <v>1799388.9</v>
      </c>
      <c r="K414" s="894">
        <v>2933775.4</v>
      </c>
    </row>
    <row r="415" spans="1:11">
      <c r="A415" s="864" t="s">
        <v>1031</v>
      </c>
      <c r="B415" s="860" t="s">
        <v>1032</v>
      </c>
      <c r="C415" s="860" t="s">
        <v>247</v>
      </c>
      <c r="D415" s="860"/>
      <c r="E415" s="891">
        <v>9192000.9000000004</v>
      </c>
      <c r="F415" s="891">
        <v>0</v>
      </c>
      <c r="G415" s="891">
        <v>9192000.9000000004</v>
      </c>
      <c r="H415" s="891">
        <v>0</v>
      </c>
      <c r="I415" s="891">
        <v>9192000.9000000004</v>
      </c>
      <c r="J415" s="891">
        <v>11511950.800000001</v>
      </c>
      <c r="K415" s="894">
        <v>15152095.689999999</v>
      </c>
    </row>
    <row r="416" spans="1:11">
      <c r="A416" s="864" t="s">
        <v>1033</v>
      </c>
      <c r="B416" s="860" t="s">
        <v>1034</v>
      </c>
      <c r="C416" s="860" t="s">
        <v>247</v>
      </c>
      <c r="D416" s="860"/>
      <c r="E416" s="891">
        <v>1196811.67</v>
      </c>
      <c r="F416" s="891">
        <v>0</v>
      </c>
      <c r="G416" s="891">
        <v>1196811.67</v>
      </c>
      <c r="H416" s="891">
        <v>0</v>
      </c>
      <c r="I416" s="891">
        <v>1196811.67</v>
      </c>
      <c r="J416" s="891">
        <v>1148497.99</v>
      </c>
      <c r="K416" s="894">
        <v>1553497.99</v>
      </c>
    </row>
    <row r="417" spans="1:11">
      <c r="A417" s="864" t="s">
        <v>1035</v>
      </c>
      <c r="B417" s="860" t="s">
        <v>1036</v>
      </c>
      <c r="C417" s="860" t="s">
        <v>247</v>
      </c>
      <c r="D417" s="860"/>
      <c r="E417" s="891">
        <v>508000</v>
      </c>
      <c r="F417" s="891">
        <v>0</v>
      </c>
      <c r="G417" s="891">
        <v>508000</v>
      </c>
      <c r="H417" s="891">
        <v>0</v>
      </c>
      <c r="I417" s="891">
        <v>508000</v>
      </c>
      <c r="J417" s="891">
        <v>330000</v>
      </c>
      <c r="K417" s="894">
        <v>390000</v>
      </c>
    </row>
    <row r="418" spans="1:11">
      <c r="A418" s="864" t="s">
        <v>1037</v>
      </c>
      <c r="B418" s="860" t="s">
        <v>1038</v>
      </c>
      <c r="C418" s="860" t="s">
        <v>247</v>
      </c>
      <c r="D418" s="860"/>
      <c r="E418" s="891">
        <v>161086</v>
      </c>
      <c r="F418" s="891">
        <v>0</v>
      </c>
      <c r="G418" s="891">
        <v>161086</v>
      </c>
      <c r="H418" s="891">
        <v>0</v>
      </c>
      <c r="I418" s="891">
        <v>161086</v>
      </c>
      <c r="J418" s="891">
        <v>48490</v>
      </c>
      <c r="K418" s="894">
        <v>94160</v>
      </c>
    </row>
    <row r="419" spans="1:11">
      <c r="A419" s="864" t="s">
        <v>1039</v>
      </c>
      <c r="B419" s="860" t="s">
        <v>1040</v>
      </c>
      <c r="C419" s="860" t="s">
        <v>247</v>
      </c>
      <c r="D419" s="860"/>
      <c r="E419" s="891">
        <v>420737.31</v>
      </c>
      <c r="F419" s="891">
        <v>0</v>
      </c>
      <c r="G419" s="891">
        <v>420737.31</v>
      </c>
      <c r="H419" s="891">
        <v>0</v>
      </c>
      <c r="I419" s="891">
        <v>420737.31</v>
      </c>
      <c r="J419" s="891">
        <v>524185.32</v>
      </c>
      <c r="K419" s="894">
        <v>638199.96</v>
      </c>
    </row>
    <row r="420" spans="1:11">
      <c r="A420" s="864" t="s">
        <v>1041</v>
      </c>
      <c r="B420" s="860" t="s">
        <v>1042</v>
      </c>
      <c r="C420" s="860" t="s">
        <v>247</v>
      </c>
      <c r="D420" s="860"/>
      <c r="E420" s="891">
        <v>400233</v>
      </c>
      <c r="F420" s="891">
        <v>0</v>
      </c>
      <c r="G420" s="891">
        <v>400233</v>
      </c>
      <c r="H420" s="891">
        <v>0</v>
      </c>
      <c r="I420" s="891">
        <v>400233</v>
      </c>
      <c r="J420" s="891">
        <v>200320</v>
      </c>
      <c r="K420" s="894">
        <v>294372</v>
      </c>
    </row>
    <row r="421" spans="1:11">
      <c r="A421" s="864" t="s">
        <v>1043</v>
      </c>
      <c r="B421" s="860" t="s">
        <v>1044</v>
      </c>
      <c r="C421" s="860" t="s">
        <v>247</v>
      </c>
      <c r="D421" s="860"/>
      <c r="E421" s="891">
        <v>391945</v>
      </c>
      <c r="F421" s="891">
        <v>0</v>
      </c>
      <c r="G421" s="891">
        <v>391945</v>
      </c>
      <c r="H421" s="891">
        <v>0</v>
      </c>
      <c r="I421" s="891">
        <v>391945</v>
      </c>
      <c r="J421" s="891">
        <v>586435.80000000005</v>
      </c>
      <c r="K421" s="894">
        <v>833330.8</v>
      </c>
    </row>
    <row r="422" spans="1:11">
      <c r="A422" s="864" t="s">
        <v>1045</v>
      </c>
      <c r="B422" s="860" t="s">
        <v>1046</v>
      </c>
      <c r="C422" s="860" t="s">
        <v>247</v>
      </c>
      <c r="D422" s="860"/>
      <c r="E422" s="891">
        <v>0</v>
      </c>
      <c r="F422" s="891">
        <v>0</v>
      </c>
      <c r="G422" s="891">
        <v>0</v>
      </c>
      <c r="H422" s="891">
        <v>0</v>
      </c>
      <c r="I422" s="891">
        <v>0</v>
      </c>
      <c r="J422" s="891">
        <v>0</v>
      </c>
      <c r="K422" s="894">
        <v>0</v>
      </c>
    </row>
    <row r="423" spans="1:11">
      <c r="A423" s="864" t="s">
        <v>1047</v>
      </c>
      <c r="B423" s="860" t="s">
        <v>1048</v>
      </c>
      <c r="C423" s="860" t="s">
        <v>247</v>
      </c>
      <c r="D423" s="860"/>
      <c r="E423" s="891">
        <v>650650.34</v>
      </c>
      <c r="F423" s="891">
        <v>0</v>
      </c>
      <c r="G423" s="891">
        <v>650650.34</v>
      </c>
      <c r="H423" s="891">
        <v>0</v>
      </c>
      <c r="I423" s="891">
        <v>650650.34</v>
      </c>
      <c r="J423" s="891">
        <v>668357.43000000005</v>
      </c>
      <c r="K423" s="894">
        <v>754510.48</v>
      </c>
    </row>
    <row r="424" spans="1:11">
      <c r="A424" s="864" t="s">
        <v>1049</v>
      </c>
      <c r="B424" s="860" t="s">
        <v>1050</v>
      </c>
      <c r="C424" s="860" t="s">
        <v>247</v>
      </c>
      <c r="D424" s="860"/>
      <c r="E424" s="891">
        <v>0</v>
      </c>
      <c r="F424" s="891">
        <v>0</v>
      </c>
      <c r="G424" s="891">
        <v>0</v>
      </c>
      <c r="H424" s="891">
        <v>0</v>
      </c>
      <c r="I424" s="891">
        <v>0</v>
      </c>
      <c r="J424" s="891">
        <v>0</v>
      </c>
      <c r="K424" s="894">
        <v>0</v>
      </c>
    </row>
    <row r="425" spans="1:11">
      <c r="A425" s="864" t="s">
        <v>1051</v>
      </c>
      <c r="B425" s="860" t="s">
        <v>1052</v>
      </c>
      <c r="C425" s="860" t="s">
        <v>247</v>
      </c>
      <c r="D425" s="860"/>
      <c r="E425" s="891">
        <v>761893.66</v>
      </c>
      <c r="F425" s="891">
        <v>0</v>
      </c>
      <c r="G425" s="891">
        <v>761893.66</v>
      </c>
      <c r="H425" s="891">
        <v>0</v>
      </c>
      <c r="I425" s="891">
        <v>761893.66</v>
      </c>
      <c r="J425" s="891">
        <v>601683.65</v>
      </c>
      <c r="K425" s="894">
        <v>947800.48</v>
      </c>
    </row>
    <row r="426" spans="1:11">
      <c r="A426" s="864" t="s">
        <v>1053</v>
      </c>
      <c r="B426" s="860" t="s">
        <v>1054</v>
      </c>
      <c r="C426" s="860" t="s">
        <v>247</v>
      </c>
      <c r="D426" s="860"/>
      <c r="E426" s="891">
        <v>569.24</v>
      </c>
      <c r="F426" s="891">
        <v>0</v>
      </c>
      <c r="G426" s="891">
        <v>569.24</v>
      </c>
      <c r="H426" s="891">
        <v>0</v>
      </c>
      <c r="I426" s="891">
        <v>569.24</v>
      </c>
      <c r="J426" s="891">
        <v>0</v>
      </c>
      <c r="K426" s="894">
        <v>0</v>
      </c>
    </row>
    <row r="427" spans="1:11">
      <c r="A427" s="864" t="s">
        <v>1055</v>
      </c>
      <c r="B427" s="860" t="s">
        <v>1056</v>
      </c>
      <c r="C427" s="860" t="s">
        <v>247</v>
      </c>
      <c r="D427" s="860"/>
      <c r="E427" s="891">
        <v>215447.94</v>
      </c>
      <c r="F427" s="891">
        <v>0</v>
      </c>
      <c r="G427" s="891">
        <v>215447.94</v>
      </c>
      <c r="H427" s="891">
        <v>0</v>
      </c>
      <c r="I427" s="891">
        <v>215447.94</v>
      </c>
      <c r="J427" s="891">
        <v>220430.93</v>
      </c>
      <c r="K427" s="894">
        <v>228111.28</v>
      </c>
    </row>
    <row r="428" spans="1:11">
      <c r="A428" s="864" t="s">
        <v>1057</v>
      </c>
      <c r="B428" s="860" t="s">
        <v>1058</v>
      </c>
      <c r="C428" s="860" t="s">
        <v>247</v>
      </c>
      <c r="D428" s="860"/>
      <c r="E428" s="891">
        <v>0</v>
      </c>
      <c r="F428" s="891">
        <v>0</v>
      </c>
      <c r="G428" s="891">
        <v>0</v>
      </c>
      <c r="H428" s="891">
        <v>0</v>
      </c>
      <c r="I428" s="891">
        <v>0</v>
      </c>
      <c r="J428" s="891">
        <v>0</v>
      </c>
      <c r="K428" s="894">
        <v>0</v>
      </c>
    </row>
    <row r="429" spans="1:11">
      <c r="A429" s="864" t="s">
        <v>1059</v>
      </c>
      <c r="B429" s="860" t="s">
        <v>1060</v>
      </c>
      <c r="C429" s="860" t="s">
        <v>247</v>
      </c>
      <c r="D429" s="860"/>
      <c r="E429" s="892">
        <v>0</v>
      </c>
      <c r="F429" s="892">
        <v>0</v>
      </c>
      <c r="G429" s="892">
        <v>0</v>
      </c>
      <c r="H429" s="892">
        <v>0</v>
      </c>
      <c r="I429" s="892">
        <v>0</v>
      </c>
      <c r="J429" s="892">
        <v>0</v>
      </c>
      <c r="K429" s="895">
        <v>0</v>
      </c>
    </row>
    <row r="430" spans="1:11">
      <c r="A430" s="859"/>
      <c r="B430" s="860" t="s">
        <v>248</v>
      </c>
      <c r="C430" s="860"/>
      <c r="D430" s="860"/>
      <c r="E430" s="892">
        <v>0</v>
      </c>
      <c r="F430" s="892">
        <v>0</v>
      </c>
      <c r="G430" s="892">
        <v>0</v>
      </c>
      <c r="H430" s="892">
        <v>0</v>
      </c>
      <c r="I430" s="892">
        <v>0</v>
      </c>
      <c r="J430" s="892">
        <v>0</v>
      </c>
      <c r="K430" s="895">
        <v>0</v>
      </c>
    </row>
    <row r="431" spans="1:11">
      <c r="A431" s="859"/>
      <c r="B431" s="860"/>
      <c r="C431" s="860"/>
      <c r="D431" s="860"/>
      <c r="E431" s="891"/>
      <c r="F431" s="891"/>
      <c r="G431" s="891"/>
      <c r="H431" s="891"/>
      <c r="I431" s="891"/>
      <c r="J431" s="891"/>
      <c r="K431" s="894"/>
    </row>
    <row r="432" spans="1:11">
      <c r="A432" s="859"/>
      <c r="B432" s="860" t="s">
        <v>249</v>
      </c>
      <c r="C432" s="860"/>
      <c r="D432" s="860"/>
      <c r="E432" s="892">
        <v>-256058868.97999999</v>
      </c>
      <c r="F432" s="892">
        <v>0</v>
      </c>
      <c r="G432" s="892">
        <v>-256058868.97999999</v>
      </c>
      <c r="H432" s="892">
        <v>-261281642.86000001</v>
      </c>
      <c r="I432" s="892">
        <v>-517340511.83999997</v>
      </c>
      <c r="J432" s="892">
        <v>-454015933.35000002</v>
      </c>
      <c r="K432" s="895">
        <v>-626881143.04999995</v>
      </c>
    </row>
    <row r="433" spans="1:11">
      <c r="A433" s="859"/>
      <c r="B433" s="860"/>
      <c r="C433" s="860"/>
      <c r="D433" s="860"/>
      <c r="E433" s="891"/>
      <c r="F433" s="891"/>
      <c r="G433" s="891"/>
      <c r="H433" s="891"/>
      <c r="I433" s="891"/>
      <c r="J433" s="891"/>
      <c r="K433" s="894"/>
    </row>
    <row r="434" spans="1:11">
      <c r="A434" s="864" t="s">
        <v>1061</v>
      </c>
      <c r="B434" s="860" t="s">
        <v>1062</v>
      </c>
      <c r="C434" s="860" t="s">
        <v>250</v>
      </c>
      <c r="D434" s="860"/>
      <c r="E434" s="891">
        <v>0</v>
      </c>
      <c r="F434" s="891">
        <v>0</v>
      </c>
      <c r="G434" s="891">
        <v>0</v>
      </c>
      <c r="H434" s="891">
        <v>174628756.31999999</v>
      </c>
      <c r="I434" s="891">
        <v>174628756.31999999</v>
      </c>
      <c r="J434" s="891">
        <v>149881984.38999999</v>
      </c>
      <c r="K434" s="894">
        <v>211217927.22999999</v>
      </c>
    </row>
    <row r="435" spans="1:11">
      <c r="A435" s="864" t="s">
        <v>1063</v>
      </c>
      <c r="B435" s="860" t="s">
        <v>1064</v>
      </c>
      <c r="C435" s="860" t="s">
        <v>251</v>
      </c>
      <c r="D435" s="860"/>
      <c r="E435" s="891">
        <v>0</v>
      </c>
      <c r="F435" s="891">
        <v>0</v>
      </c>
      <c r="G435" s="891">
        <v>0</v>
      </c>
      <c r="H435" s="891">
        <v>0</v>
      </c>
      <c r="I435" s="891">
        <v>0</v>
      </c>
      <c r="J435" s="891">
        <v>0</v>
      </c>
      <c r="K435" s="894">
        <v>0</v>
      </c>
    </row>
    <row r="436" spans="1:11">
      <c r="A436" s="864" t="s">
        <v>1065</v>
      </c>
      <c r="B436" s="860" t="s">
        <v>1066</v>
      </c>
      <c r="C436" s="860" t="s">
        <v>251</v>
      </c>
      <c r="D436" s="860"/>
      <c r="E436" s="891">
        <v>0</v>
      </c>
      <c r="F436" s="891">
        <v>0</v>
      </c>
      <c r="G436" s="891">
        <v>0</v>
      </c>
      <c r="H436" s="891">
        <v>0</v>
      </c>
      <c r="I436" s="891">
        <v>0</v>
      </c>
      <c r="J436" s="891">
        <v>0</v>
      </c>
      <c r="K436" s="894">
        <v>0</v>
      </c>
    </row>
    <row r="437" spans="1:11">
      <c r="A437" s="864" t="s">
        <v>1067</v>
      </c>
      <c r="B437" s="860" t="s">
        <v>1068</v>
      </c>
      <c r="C437" s="860" t="s">
        <v>251</v>
      </c>
      <c r="D437" s="860"/>
      <c r="E437" s="891">
        <v>0</v>
      </c>
      <c r="F437" s="891">
        <v>0</v>
      </c>
      <c r="G437" s="891">
        <v>0</v>
      </c>
      <c r="H437" s="891">
        <v>0</v>
      </c>
      <c r="I437" s="891">
        <v>0</v>
      </c>
      <c r="J437" s="891">
        <v>0</v>
      </c>
      <c r="K437" s="894">
        <v>0</v>
      </c>
    </row>
    <row r="438" spans="1:11">
      <c r="A438" s="864" t="s">
        <v>1069</v>
      </c>
      <c r="B438" s="860" t="s">
        <v>1070</v>
      </c>
      <c r="C438" s="860" t="s">
        <v>251</v>
      </c>
      <c r="D438" s="860"/>
      <c r="E438" s="891">
        <v>0</v>
      </c>
      <c r="F438" s="891">
        <v>0</v>
      </c>
      <c r="G438" s="891">
        <v>0</v>
      </c>
      <c r="H438" s="891">
        <v>86652886.540000007</v>
      </c>
      <c r="I438" s="891">
        <v>86652886.540000007</v>
      </c>
      <c r="J438" s="891">
        <v>85663604.739999995</v>
      </c>
      <c r="K438" s="894">
        <v>119230171.27</v>
      </c>
    </row>
    <row r="439" spans="1:11">
      <c r="A439" s="864" t="s">
        <v>1071</v>
      </c>
      <c r="B439" s="860" t="s">
        <v>1072</v>
      </c>
      <c r="C439" s="860" t="s">
        <v>252</v>
      </c>
      <c r="D439" s="860"/>
      <c r="E439" s="892">
        <v>0</v>
      </c>
      <c r="F439" s="892">
        <v>0</v>
      </c>
      <c r="G439" s="892">
        <v>0</v>
      </c>
      <c r="H439" s="892">
        <v>0</v>
      </c>
      <c r="I439" s="892">
        <v>0</v>
      </c>
      <c r="J439" s="892">
        <v>-559425.42000000004</v>
      </c>
      <c r="K439" s="895">
        <v>-559425.42000000004</v>
      </c>
    </row>
    <row r="440" spans="1:11">
      <c r="A440" s="859"/>
      <c r="B440" s="860" t="s">
        <v>253</v>
      </c>
      <c r="C440" s="860"/>
      <c r="D440" s="860"/>
      <c r="E440" s="892">
        <v>0</v>
      </c>
      <c r="F440" s="892">
        <v>0</v>
      </c>
      <c r="G440" s="892">
        <v>0</v>
      </c>
      <c r="H440" s="892">
        <v>261281642.86000001</v>
      </c>
      <c r="I440" s="892">
        <v>261281642.86000001</v>
      </c>
      <c r="J440" s="892">
        <v>234986163.71000001</v>
      </c>
      <c r="K440" s="895">
        <v>329888673.07999998</v>
      </c>
    </row>
    <row r="441" spans="1:11">
      <c r="A441" s="859"/>
      <c r="B441" s="860"/>
      <c r="C441" s="860"/>
      <c r="D441" s="860"/>
      <c r="E441" s="891"/>
      <c r="F441" s="891"/>
      <c r="G441" s="891"/>
      <c r="H441" s="891"/>
      <c r="I441" s="891"/>
      <c r="J441" s="891"/>
      <c r="K441" s="894"/>
    </row>
    <row r="442" spans="1:11">
      <c r="A442" s="859"/>
      <c r="B442" s="860" t="s">
        <v>254</v>
      </c>
      <c r="C442" s="860"/>
      <c r="D442" s="860"/>
      <c r="E442" s="891">
        <v>-256058868.97999999</v>
      </c>
      <c r="F442" s="891">
        <v>0</v>
      </c>
      <c r="G442" s="891">
        <v>-256058868.97999999</v>
      </c>
      <c r="H442" s="891">
        <v>0</v>
      </c>
      <c r="I442" s="891">
        <v>-256058868.97999999</v>
      </c>
      <c r="J442" s="891">
        <v>-219029769.63999999</v>
      </c>
      <c r="K442" s="894">
        <v>-296992469.97000003</v>
      </c>
    </row>
    <row r="443" spans="1:11">
      <c r="A443" s="864" t="s">
        <v>1073</v>
      </c>
      <c r="B443" s="860" t="s">
        <v>1074</v>
      </c>
      <c r="C443" s="860" t="s">
        <v>255</v>
      </c>
      <c r="D443" s="860"/>
      <c r="E443" s="891">
        <v>1420.98</v>
      </c>
      <c r="F443" s="891">
        <v>0</v>
      </c>
      <c r="G443" s="891">
        <v>1420.98</v>
      </c>
      <c r="H443" s="891">
        <v>0</v>
      </c>
      <c r="I443" s="891">
        <v>1420.98</v>
      </c>
      <c r="J443" s="891">
        <v>4024.32</v>
      </c>
      <c r="K443" s="894">
        <v>5699.76</v>
      </c>
    </row>
    <row r="444" spans="1:11">
      <c r="A444" s="864" t="s">
        <v>1075</v>
      </c>
      <c r="B444" s="860" t="s">
        <v>1076</v>
      </c>
      <c r="C444" s="860" t="s">
        <v>255</v>
      </c>
      <c r="D444" s="860"/>
      <c r="E444" s="891">
        <v>2437405.2000000002</v>
      </c>
      <c r="F444" s="891">
        <v>0</v>
      </c>
      <c r="G444" s="891">
        <v>2437405.2000000002</v>
      </c>
      <c r="H444" s="891">
        <v>0</v>
      </c>
      <c r="I444" s="891">
        <v>2437405.2000000002</v>
      </c>
      <c r="J444" s="891">
        <v>2127565.12</v>
      </c>
      <c r="K444" s="894">
        <v>2746213.24</v>
      </c>
    </row>
    <row r="445" spans="1:11">
      <c r="A445" s="864" t="s">
        <v>1077</v>
      </c>
      <c r="B445" s="860" t="s">
        <v>1078</v>
      </c>
      <c r="C445" s="860" t="s">
        <v>255</v>
      </c>
      <c r="D445" s="860"/>
      <c r="E445" s="891">
        <v>1654634.4</v>
      </c>
      <c r="F445" s="891">
        <v>0</v>
      </c>
      <c r="G445" s="891">
        <v>1654634.4</v>
      </c>
      <c r="H445" s="891">
        <v>0</v>
      </c>
      <c r="I445" s="891">
        <v>1654634.4</v>
      </c>
      <c r="J445" s="891">
        <v>464949.69</v>
      </c>
      <c r="K445" s="894">
        <v>1104103.79</v>
      </c>
    </row>
    <row r="446" spans="1:11">
      <c r="A446" s="864" t="s">
        <v>1079</v>
      </c>
      <c r="B446" s="860" t="s">
        <v>1080</v>
      </c>
      <c r="C446" s="860" t="s">
        <v>255</v>
      </c>
      <c r="D446" s="860"/>
      <c r="E446" s="891">
        <v>1647522.75</v>
      </c>
      <c r="F446" s="891">
        <v>0</v>
      </c>
      <c r="G446" s="891">
        <v>1647522.75</v>
      </c>
      <c r="H446" s="891">
        <v>0</v>
      </c>
      <c r="I446" s="891">
        <v>1647522.75</v>
      </c>
      <c r="J446" s="891">
        <v>1959126.27</v>
      </c>
      <c r="K446" s="894">
        <v>2588700.88</v>
      </c>
    </row>
    <row r="447" spans="1:11">
      <c r="A447" s="864" t="s">
        <v>1081</v>
      </c>
      <c r="B447" s="860" t="s">
        <v>1082</v>
      </c>
      <c r="C447" s="860" t="s">
        <v>255</v>
      </c>
      <c r="D447" s="860"/>
      <c r="E447" s="891">
        <v>3728946.05</v>
      </c>
      <c r="F447" s="891">
        <v>0</v>
      </c>
      <c r="G447" s="891">
        <v>3728946.05</v>
      </c>
      <c r="H447" s="891">
        <v>0</v>
      </c>
      <c r="I447" s="891">
        <v>3728946.05</v>
      </c>
      <c r="J447" s="891">
        <v>655689.32999999996</v>
      </c>
      <c r="K447" s="894">
        <v>1748207.16</v>
      </c>
    </row>
    <row r="448" spans="1:11">
      <c r="A448" s="864" t="s">
        <v>1083</v>
      </c>
      <c r="B448" s="860" t="s">
        <v>1084</v>
      </c>
      <c r="C448" s="860" t="s">
        <v>255</v>
      </c>
      <c r="D448" s="860"/>
      <c r="E448" s="891">
        <v>0</v>
      </c>
      <c r="F448" s="891">
        <v>0</v>
      </c>
      <c r="G448" s="891">
        <v>0</v>
      </c>
      <c r="H448" s="891">
        <v>0</v>
      </c>
      <c r="I448" s="891">
        <v>0</v>
      </c>
      <c r="J448" s="891">
        <v>0</v>
      </c>
      <c r="K448" s="894">
        <v>0</v>
      </c>
    </row>
    <row r="449" spans="1:11">
      <c r="A449" s="864" t="s">
        <v>1085</v>
      </c>
      <c r="B449" s="860" t="s">
        <v>1086</v>
      </c>
      <c r="C449" s="860" t="s">
        <v>256</v>
      </c>
      <c r="D449" s="860"/>
      <c r="E449" s="891">
        <v>-85078.61</v>
      </c>
      <c r="F449" s="891">
        <v>0</v>
      </c>
      <c r="G449" s="891">
        <v>-85078.61</v>
      </c>
      <c r="H449" s="891">
        <v>0</v>
      </c>
      <c r="I449" s="891">
        <v>-85078.61</v>
      </c>
      <c r="J449" s="891">
        <v>-229258.69</v>
      </c>
      <c r="K449" s="894">
        <v>-236556.85</v>
      </c>
    </row>
    <row r="450" spans="1:11">
      <c r="A450" s="864" t="s">
        <v>1087</v>
      </c>
      <c r="B450" s="860" t="s">
        <v>1088</v>
      </c>
      <c r="C450" s="860" t="s">
        <v>256</v>
      </c>
      <c r="D450" s="860"/>
      <c r="E450" s="891">
        <v>0</v>
      </c>
      <c r="F450" s="891">
        <v>0</v>
      </c>
      <c r="G450" s="891">
        <v>0</v>
      </c>
      <c r="H450" s="891">
        <v>0</v>
      </c>
      <c r="I450" s="891">
        <v>0</v>
      </c>
      <c r="J450" s="891">
        <v>0</v>
      </c>
      <c r="K450" s="894">
        <v>0</v>
      </c>
    </row>
    <row r="451" spans="1:11">
      <c r="A451" s="864" t="s">
        <v>1089</v>
      </c>
      <c r="B451" s="860" t="s">
        <v>1090</v>
      </c>
      <c r="C451" s="860" t="s">
        <v>256</v>
      </c>
      <c r="D451" s="860"/>
      <c r="E451" s="891">
        <v>-708857.47</v>
      </c>
      <c r="F451" s="891">
        <v>0</v>
      </c>
      <c r="G451" s="891">
        <v>-708857.47</v>
      </c>
      <c r="H451" s="891">
        <v>0</v>
      </c>
      <c r="I451" s="891">
        <v>-708857.47</v>
      </c>
      <c r="J451" s="891">
        <v>-947238.71</v>
      </c>
      <c r="K451" s="894">
        <v>-1277247.01</v>
      </c>
    </row>
    <row r="452" spans="1:11">
      <c r="A452" s="864" t="s">
        <v>1091</v>
      </c>
      <c r="B452" s="860" t="s">
        <v>1092</v>
      </c>
      <c r="C452" s="860" t="s">
        <v>256</v>
      </c>
      <c r="D452" s="860"/>
      <c r="E452" s="891">
        <v>-420947</v>
      </c>
      <c r="F452" s="891">
        <v>0</v>
      </c>
      <c r="G452" s="891">
        <v>-420947</v>
      </c>
      <c r="H452" s="891">
        <v>0</v>
      </c>
      <c r="I452" s="891">
        <v>-420947</v>
      </c>
      <c r="J452" s="891">
        <v>-162690</v>
      </c>
      <c r="K452" s="894">
        <v>-162690</v>
      </c>
    </row>
    <row r="453" spans="1:11">
      <c r="A453" s="864" t="s">
        <v>1093</v>
      </c>
      <c r="B453" s="860" t="s">
        <v>1094</v>
      </c>
      <c r="C453" s="860" t="s">
        <v>256</v>
      </c>
      <c r="D453" s="860"/>
      <c r="E453" s="891">
        <v>0</v>
      </c>
      <c r="F453" s="891">
        <v>0</v>
      </c>
      <c r="G453" s="891">
        <v>0</v>
      </c>
      <c r="H453" s="891">
        <v>0</v>
      </c>
      <c r="I453" s="891">
        <v>0</v>
      </c>
      <c r="J453" s="891">
        <v>0</v>
      </c>
      <c r="K453" s="894">
        <v>0</v>
      </c>
    </row>
    <row r="454" spans="1:11">
      <c r="A454" s="864" t="s">
        <v>1095</v>
      </c>
      <c r="B454" s="860" t="s">
        <v>1096</v>
      </c>
      <c r="C454" s="860" t="s">
        <v>256</v>
      </c>
      <c r="D454" s="860"/>
      <c r="E454" s="891">
        <v>0</v>
      </c>
      <c r="F454" s="891">
        <v>0</v>
      </c>
      <c r="G454" s="891">
        <v>0</v>
      </c>
      <c r="H454" s="891">
        <v>0</v>
      </c>
      <c r="I454" s="891">
        <v>0</v>
      </c>
      <c r="J454" s="891">
        <v>0</v>
      </c>
      <c r="K454" s="894">
        <v>0</v>
      </c>
    </row>
    <row r="455" spans="1:11">
      <c r="A455" s="864" t="s">
        <v>1097</v>
      </c>
      <c r="B455" s="860" t="s">
        <v>1098</v>
      </c>
      <c r="C455" s="860" t="s">
        <v>256</v>
      </c>
      <c r="D455" s="860"/>
      <c r="E455" s="891">
        <v>-5318478.5999999996</v>
      </c>
      <c r="F455" s="891">
        <v>0</v>
      </c>
      <c r="G455" s="891">
        <v>-5318478.5999999996</v>
      </c>
      <c r="H455" s="891">
        <v>0</v>
      </c>
      <c r="I455" s="891">
        <v>-5318478.5999999996</v>
      </c>
      <c r="J455" s="891">
        <v>-5771813.29</v>
      </c>
      <c r="K455" s="894">
        <v>-7263192.8099999996</v>
      </c>
    </row>
    <row r="456" spans="1:11">
      <c r="A456" s="864" t="s">
        <v>1099</v>
      </c>
      <c r="B456" s="860" t="s">
        <v>1100</v>
      </c>
      <c r="C456" s="860" t="s">
        <v>257</v>
      </c>
      <c r="D456" s="860"/>
      <c r="E456" s="891">
        <v>-2717932.28</v>
      </c>
      <c r="F456" s="891">
        <v>0</v>
      </c>
      <c r="G456" s="891">
        <v>-2717932.28</v>
      </c>
      <c r="H456" s="891">
        <v>0</v>
      </c>
      <c r="I456" s="891">
        <v>-2717932.28</v>
      </c>
      <c r="J456" s="891">
        <v>-2345717.42</v>
      </c>
      <c r="K456" s="894">
        <v>-1926290.65</v>
      </c>
    </row>
    <row r="457" spans="1:11">
      <c r="A457" s="864" t="s">
        <v>1101</v>
      </c>
      <c r="B457" s="860" t="s">
        <v>1102</v>
      </c>
      <c r="C457" s="860" t="s">
        <v>257</v>
      </c>
      <c r="D457" s="860"/>
      <c r="E457" s="891">
        <v>1607180.28</v>
      </c>
      <c r="F457" s="891">
        <v>0</v>
      </c>
      <c r="G457" s="891">
        <v>1607180.28</v>
      </c>
      <c r="H457" s="891">
        <v>0</v>
      </c>
      <c r="I457" s="891">
        <v>1607180.28</v>
      </c>
      <c r="J457" s="891">
        <v>4498546.28</v>
      </c>
      <c r="K457" s="894">
        <v>2487482.62</v>
      </c>
    </row>
    <row r="458" spans="1:11">
      <c r="A458" s="864" t="s">
        <v>1103</v>
      </c>
      <c r="B458" s="860" t="s">
        <v>1104</v>
      </c>
      <c r="C458" s="860" t="s">
        <v>257</v>
      </c>
      <c r="D458" s="860"/>
      <c r="E458" s="891">
        <v>469.39</v>
      </c>
      <c r="F458" s="891">
        <v>0</v>
      </c>
      <c r="G458" s="891">
        <v>469.39</v>
      </c>
      <c r="H458" s="891">
        <v>0</v>
      </c>
      <c r="I458" s="891">
        <v>469.39</v>
      </c>
      <c r="J458" s="891">
        <v>1423.52</v>
      </c>
      <c r="K458" s="894">
        <v>1399.4</v>
      </c>
    </row>
    <row r="459" spans="1:11">
      <c r="A459" s="864" t="s">
        <v>1105</v>
      </c>
      <c r="B459" s="860" t="s">
        <v>1106</v>
      </c>
      <c r="C459" s="860" t="s">
        <v>258</v>
      </c>
      <c r="D459" s="860"/>
      <c r="E459" s="891">
        <v>53924788.799999997</v>
      </c>
      <c r="F459" s="891">
        <v>0</v>
      </c>
      <c r="G459" s="891">
        <v>53924788.799999997</v>
      </c>
      <c r="H459" s="891">
        <v>0</v>
      </c>
      <c r="I459" s="891">
        <v>53924788.799999997</v>
      </c>
      <c r="J459" s="891">
        <v>44630953.299999997</v>
      </c>
      <c r="K459" s="894">
        <v>60994313.619999997</v>
      </c>
    </row>
    <row r="460" spans="1:11">
      <c r="A460" s="864" t="s">
        <v>1107</v>
      </c>
      <c r="B460" s="860" t="s">
        <v>1108</v>
      </c>
      <c r="C460" s="860" t="s">
        <v>258</v>
      </c>
      <c r="D460" s="860"/>
      <c r="E460" s="892">
        <v>-3565972.41</v>
      </c>
      <c r="F460" s="892">
        <v>0</v>
      </c>
      <c r="G460" s="892">
        <v>-3565972.41</v>
      </c>
      <c r="H460" s="892">
        <v>0</v>
      </c>
      <c r="I460" s="892">
        <v>-3565972.41</v>
      </c>
      <c r="J460" s="892">
        <v>-1252674.21</v>
      </c>
      <c r="K460" s="895">
        <v>-2198076.08</v>
      </c>
    </row>
    <row r="461" spans="1:11">
      <c r="A461" s="859"/>
      <c r="B461" s="860"/>
      <c r="C461" s="860"/>
      <c r="D461" s="860"/>
      <c r="E461" s="891"/>
      <c r="F461" s="891"/>
      <c r="G461" s="891"/>
      <c r="H461" s="891"/>
      <c r="I461" s="891"/>
      <c r="J461" s="891"/>
      <c r="K461" s="894"/>
    </row>
    <row r="462" spans="1:11" ht="15" thickBot="1">
      <c r="A462" s="859"/>
      <c r="B462" s="860" t="s">
        <v>239</v>
      </c>
      <c r="C462" s="860"/>
      <c r="D462" s="860"/>
      <c r="E462" s="893">
        <v>-203873767.5</v>
      </c>
      <c r="F462" s="893">
        <v>0</v>
      </c>
      <c r="G462" s="893">
        <v>-203873767.5</v>
      </c>
      <c r="H462" s="893">
        <v>0</v>
      </c>
      <c r="I462" s="893">
        <v>-203873767.5</v>
      </c>
      <c r="J462" s="893">
        <v>-175396884.13</v>
      </c>
      <c r="K462" s="896">
        <v>-238380402.90000001</v>
      </c>
    </row>
    <row r="463" spans="1:11" ht="15.6" thickTop="1" thickBot="1">
      <c r="A463" s="861"/>
      <c r="B463" s="862"/>
      <c r="C463" s="862"/>
      <c r="D463" s="862"/>
      <c r="E463" s="863"/>
      <c r="F463" s="863"/>
      <c r="G463" s="863"/>
      <c r="H463" s="863"/>
      <c r="I463" s="869"/>
      <c r="J463" s="863"/>
      <c r="K463" s="873"/>
    </row>
    <row r="464" spans="1:11" ht="15" thickTop="1"/>
  </sheetData>
  <autoFilter ref="A7:K462" xr:uid="{3899EBD1-BC51-4242-A838-841F1C628330}"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41"/>
  <sheetViews>
    <sheetView zoomScaleNormal="100" zoomScaleSheetLayoutView="280" workbookViewId="0">
      <selection activeCell="A8" sqref="A8"/>
    </sheetView>
  </sheetViews>
  <sheetFormatPr defaultColWidth="9" defaultRowHeight="17.399999999999999" customHeight="1"/>
  <cols>
    <col min="1" max="1" width="28.59765625" style="1" customWidth="1"/>
    <col min="2" max="2" width="12.3984375" style="1" customWidth="1"/>
    <col min="3" max="3" width="5.796875" style="1" customWidth="1"/>
    <col min="4" max="4" width="12.296875" style="1" customWidth="1"/>
    <col min="5" max="5" width="1.09765625" style="1" customWidth="1"/>
    <col min="6" max="6" width="12.59765625" style="1" customWidth="1"/>
    <col min="7" max="7" width="1.19921875" style="1" customWidth="1"/>
    <col min="8" max="8" width="12.69921875" style="1" customWidth="1"/>
    <col min="9" max="9" width="1.19921875" style="1" customWidth="1"/>
    <col min="10" max="10" width="12.69921875" style="1" customWidth="1"/>
    <col min="11" max="11" width="1.296875" style="1" customWidth="1"/>
    <col min="12" max="12" width="12.69921875" style="1" customWidth="1"/>
    <col min="13" max="13" width="1.3984375" style="1" customWidth="1"/>
    <col min="14" max="14" width="12.69921875" style="1" customWidth="1"/>
    <col min="15" max="15" width="1.19921875" style="1" customWidth="1"/>
    <col min="16" max="16" width="13.5" style="1" customWidth="1"/>
    <col min="17" max="17" width="1.296875" style="1" customWidth="1"/>
    <col min="18" max="18" width="12.5" style="1" customWidth="1"/>
    <col min="19" max="16384" width="9" style="1211"/>
  </cols>
  <sheetData>
    <row r="1" spans="1:18" ht="17.399999999999999" customHeight="1">
      <c r="A1" s="35" t="s">
        <v>9</v>
      </c>
      <c r="B1" s="35"/>
      <c r="C1" s="35"/>
      <c r="D1" s="35"/>
      <c r="E1" s="35"/>
      <c r="F1" s="1210"/>
      <c r="G1" s="1210"/>
      <c r="H1" s="1210"/>
      <c r="I1" s="1210"/>
      <c r="J1" s="1210"/>
      <c r="K1" s="1210"/>
      <c r="L1" s="1210"/>
      <c r="M1" s="1210"/>
      <c r="N1" s="1210"/>
      <c r="O1" s="1210"/>
      <c r="P1" s="1210"/>
      <c r="Q1" s="1210"/>
      <c r="R1" s="38"/>
    </row>
    <row r="2" spans="1:18" ht="17.399999999999999" customHeight="1">
      <c r="A2" s="1212" t="s">
        <v>106</v>
      </c>
      <c r="B2" s="1212"/>
      <c r="C2" s="1212"/>
      <c r="D2" s="1212"/>
      <c r="E2" s="1212"/>
      <c r="F2" s="1212"/>
      <c r="G2" s="1212"/>
      <c r="H2" s="1212"/>
      <c r="I2" s="1212"/>
      <c r="J2" s="1212"/>
      <c r="K2" s="1212"/>
      <c r="L2" s="1212"/>
      <c r="M2" s="1212"/>
      <c r="N2" s="1212"/>
      <c r="O2" s="1212"/>
      <c r="P2" s="1212"/>
      <c r="Q2" s="1212"/>
      <c r="R2" s="1212"/>
    </row>
    <row r="3" spans="1:18" s="29" customFormat="1" ht="17.399999999999999" customHeight="1">
      <c r="A3" s="1212" t="s">
        <v>181</v>
      </c>
      <c r="B3" s="31"/>
      <c r="C3" s="31"/>
      <c r="D3" s="31"/>
      <c r="E3" s="31"/>
      <c r="F3" s="1210"/>
      <c r="G3" s="1210"/>
      <c r="H3" s="1210"/>
      <c r="I3" s="1210"/>
      <c r="J3" s="1210"/>
      <c r="K3" s="1210"/>
      <c r="L3" s="1210"/>
      <c r="M3" s="1210"/>
      <c r="N3" s="1210"/>
      <c r="O3" s="1210"/>
      <c r="P3" s="1210"/>
      <c r="Q3" s="1210"/>
      <c r="R3" s="1210"/>
    </row>
    <row r="4" spans="1:18" s="29" customFormat="1" ht="17.399999999999999" customHeight="1">
      <c r="A4" s="1212"/>
      <c r="B4" s="31"/>
      <c r="C4" s="31"/>
      <c r="D4" s="31"/>
      <c r="E4" s="31"/>
      <c r="F4" s="1210"/>
      <c r="G4" s="1210"/>
      <c r="H4" s="1210"/>
      <c r="I4" s="1210"/>
      <c r="J4" s="1210"/>
      <c r="K4" s="1210"/>
      <c r="L4" s="1210"/>
      <c r="M4" s="1210"/>
      <c r="N4" s="1210"/>
      <c r="O4" s="1210"/>
      <c r="P4" s="1210"/>
      <c r="Q4" s="1210"/>
      <c r="R4" s="1210"/>
    </row>
    <row r="5" spans="1:18" ht="17.399999999999999" customHeight="1">
      <c r="A5" s="1213"/>
      <c r="B5" s="1213"/>
      <c r="C5" s="1213"/>
      <c r="D5" s="1213"/>
      <c r="E5" s="1213"/>
      <c r="F5" s="35"/>
      <c r="G5" s="35"/>
      <c r="H5" s="35"/>
      <c r="I5" s="35"/>
      <c r="J5" s="35"/>
      <c r="K5" s="35"/>
      <c r="L5" s="35"/>
      <c r="M5" s="35"/>
      <c r="N5" s="35"/>
      <c r="O5" s="35"/>
      <c r="P5" s="1271" t="s">
        <v>11</v>
      </c>
      <c r="Q5" s="1271"/>
      <c r="R5" s="1271"/>
    </row>
    <row r="6" spans="1:18" ht="17.399999999999999" customHeight="1">
      <c r="A6" s="1213"/>
      <c r="B6" s="1213"/>
      <c r="C6" s="1213"/>
      <c r="D6" s="1213"/>
      <c r="E6" s="1213"/>
      <c r="F6" s="1272" t="s">
        <v>107</v>
      </c>
      <c r="G6" s="1272"/>
      <c r="H6" s="1272"/>
      <c r="I6" s="1272"/>
      <c r="J6" s="1272"/>
      <c r="K6" s="1272"/>
      <c r="L6" s="1272"/>
      <c r="M6" s="1272"/>
      <c r="N6" s="1272"/>
      <c r="O6" s="1175"/>
      <c r="P6" s="1216"/>
      <c r="Q6" s="1216"/>
      <c r="R6" s="1216"/>
    </row>
    <row r="7" spans="1:18" ht="17.399999999999999" customHeight="1">
      <c r="A7" s="1213"/>
      <c r="B7" s="1213"/>
      <c r="C7" s="1213"/>
      <c r="D7" s="1213"/>
      <c r="E7" s="1213"/>
      <c r="F7" s="1217"/>
      <c r="G7" s="1217"/>
      <c r="H7" s="1217"/>
      <c r="I7" s="1217"/>
      <c r="J7" s="1217"/>
      <c r="K7" s="1217"/>
      <c r="L7" s="1218" t="s">
        <v>108</v>
      </c>
      <c r="M7" s="1217"/>
      <c r="N7" s="1217"/>
      <c r="O7" s="1175"/>
      <c r="P7" s="1216"/>
      <c r="Q7" s="1216"/>
      <c r="R7" s="1216"/>
    </row>
    <row r="8" spans="1:18" ht="17.399999999999999" customHeight="1">
      <c r="A8" s="1213"/>
      <c r="B8" s="1213"/>
      <c r="C8" s="1213"/>
      <c r="D8" s="1213"/>
      <c r="E8" s="1213"/>
      <c r="F8" s="39"/>
      <c r="G8" s="39"/>
      <c r="H8" s="1272" t="s">
        <v>109</v>
      </c>
      <c r="I8" s="1272"/>
      <c r="J8" s="1272"/>
      <c r="K8" s="1218"/>
      <c r="L8" s="1219" t="s">
        <v>110</v>
      </c>
      <c r="M8" s="1217"/>
      <c r="N8" s="39"/>
      <c r="O8" s="1218"/>
      <c r="P8" s="39"/>
      <c r="Q8" s="1217"/>
      <c r="R8" s="1217"/>
    </row>
    <row r="9" spans="1:18" ht="17.399999999999999" customHeight="1">
      <c r="A9" s="1213"/>
      <c r="B9" s="1213"/>
      <c r="C9" s="1213"/>
      <c r="D9" s="1213"/>
      <c r="E9" s="1213"/>
      <c r="F9" s="1217"/>
      <c r="G9" s="1217"/>
      <c r="H9" s="1217" t="s">
        <v>111</v>
      </c>
      <c r="I9" s="1217"/>
      <c r="K9" s="1218"/>
      <c r="L9" s="1220"/>
      <c r="M9" s="1217"/>
      <c r="N9" s="1218"/>
      <c r="O9" s="1218"/>
      <c r="P9" s="1217"/>
      <c r="Q9" s="1217"/>
      <c r="R9" s="1217"/>
    </row>
    <row r="10" spans="1:18" ht="17.399999999999999" customHeight="1">
      <c r="A10" s="31"/>
      <c r="B10" s="31"/>
      <c r="C10" s="1218"/>
      <c r="D10" s="31"/>
      <c r="E10" s="31"/>
      <c r="F10" s="1217" t="s">
        <v>112</v>
      </c>
      <c r="G10" s="1217"/>
      <c r="H10" s="1217" t="s">
        <v>113</v>
      </c>
      <c r="I10" s="1217"/>
      <c r="J10" s="1221" t="s">
        <v>114</v>
      </c>
      <c r="K10" s="1217"/>
      <c r="L10" s="1220" t="s">
        <v>115</v>
      </c>
      <c r="M10" s="1217"/>
      <c r="N10" s="1218" t="s">
        <v>116</v>
      </c>
      <c r="O10" s="1217"/>
      <c r="P10" s="1217" t="s">
        <v>117</v>
      </c>
      <c r="Q10" s="1217"/>
      <c r="R10" s="1217" t="s">
        <v>116</v>
      </c>
    </row>
    <row r="11" spans="1:18" ht="17.399999999999999" customHeight="1">
      <c r="A11" s="31"/>
      <c r="B11" s="31"/>
      <c r="C11" s="1178"/>
      <c r="D11" s="1222" t="s">
        <v>15</v>
      </c>
      <c r="E11" s="31"/>
      <c r="F11" s="1215" t="s">
        <v>118</v>
      </c>
      <c r="G11" s="34"/>
      <c r="H11" s="1219" t="s">
        <v>119</v>
      </c>
      <c r="I11" s="1218"/>
      <c r="J11" s="1223" t="s">
        <v>120</v>
      </c>
      <c r="K11" s="1218"/>
      <c r="L11" s="1224" t="s">
        <v>121</v>
      </c>
      <c r="M11" s="1218"/>
      <c r="N11" s="1219" t="s">
        <v>122</v>
      </c>
      <c r="O11" s="1218"/>
      <c r="P11" s="1215" t="s">
        <v>123</v>
      </c>
      <c r="Q11" s="1218"/>
      <c r="R11" s="1219" t="s">
        <v>124</v>
      </c>
    </row>
    <row r="12" spans="1:18" ht="17.399999999999999" customHeight="1">
      <c r="A12" s="1225" t="s">
        <v>12</v>
      </c>
      <c r="B12" s="1225"/>
      <c r="C12" s="31"/>
      <c r="D12" s="31"/>
      <c r="E12" s="31"/>
      <c r="F12" s="34"/>
      <c r="G12" s="34"/>
      <c r="H12" s="1218"/>
      <c r="I12" s="1218"/>
      <c r="J12" s="1226"/>
      <c r="K12" s="1218"/>
      <c r="L12" s="1218"/>
      <c r="M12" s="1218"/>
      <c r="N12" s="1218"/>
      <c r="O12" s="1218"/>
      <c r="P12" s="1227"/>
      <c r="Q12" s="1218"/>
      <c r="R12" s="1218"/>
    </row>
    <row r="13" spans="1:18" ht="17.399999999999999" customHeight="1">
      <c r="A13" s="1225"/>
      <c r="B13" s="1225"/>
      <c r="C13" s="31"/>
      <c r="D13" s="31"/>
      <c r="E13" s="31"/>
      <c r="F13" s="34"/>
      <c r="G13" s="34"/>
      <c r="H13" s="1218"/>
      <c r="I13" s="1218"/>
      <c r="J13" s="1226"/>
      <c r="K13" s="1218"/>
      <c r="L13" s="1218"/>
      <c r="M13" s="1218"/>
      <c r="N13" s="1228"/>
      <c r="O13" s="1218"/>
      <c r="P13" s="1227"/>
      <c r="Q13" s="1218"/>
      <c r="R13" s="1218"/>
    </row>
    <row r="14" spans="1:18" ht="17.399999999999999" customHeight="1">
      <c r="A14" s="4" t="s">
        <v>128</v>
      </c>
      <c r="B14" s="4"/>
      <c r="C14" s="1166"/>
      <c r="D14" s="39"/>
      <c r="E14" s="39"/>
      <c r="F14" s="15">
        <v>639998</v>
      </c>
      <c r="G14" s="15"/>
      <c r="H14" s="15">
        <v>64000</v>
      </c>
      <c r="I14" s="15"/>
      <c r="J14" s="15">
        <v>2147914</v>
      </c>
      <c r="K14" s="15"/>
      <c r="L14" s="15">
        <v>-10576</v>
      </c>
      <c r="M14" s="15"/>
      <c r="N14" s="15">
        <v>2841336</v>
      </c>
      <c r="O14" s="15"/>
      <c r="P14" s="15">
        <v>2802</v>
      </c>
      <c r="Q14" s="15"/>
      <c r="R14" s="15">
        <v>2844138</v>
      </c>
    </row>
    <row r="15" spans="1:18" ht="6.45" customHeight="1">
      <c r="A15" s="4"/>
      <c r="B15" s="4"/>
      <c r="C15" s="1166"/>
      <c r="D15" s="39"/>
      <c r="E15" s="39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spans="1:18" ht="17.399999999999999" customHeight="1">
      <c r="A16" s="30" t="s">
        <v>1304</v>
      </c>
      <c r="B16" s="4"/>
      <c r="C16" s="1166"/>
      <c r="D16" s="39"/>
      <c r="E16" s="39"/>
      <c r="F16" s="73">
        <v>0</v>
      </c>
      <c r="G16" s="15"/>
      <c r="H16" s="73">
        <v>0</v>
      </c>
      <c r="I16" s="15"/>
      <c r="J16" s="73">
        <v>-67839</v>
      </c>
      <c r="K16" s="15"/>
      <c r="L16" s="73">
        <v>0</v>
      </c>
      <c r="M16" s="15"/>
      <c r="N16" s="73">
        <v>-67839</v>
      </c>
      <c r="O16" s="15"/>
      <c r="P16" s="73">
        <v>0</v>
      </c>
      <c r="Q16" s="15"/>
      <c r="R16" s="73">
        <v>-67839</v>
      </c>
    </row>
    <row r="17" spans="1:18" ht="17.399999999999999" customHeight="1">
      <c r="A17" s="4" t="s">
        <v>1305</v>
      </c>
      <c r="B17" s="4"/>
      <c r="C17" s="1166"/>
      <c r="D17" s="39"/>
      <c r="E17" s="39"/>
      <c r="F17" s="16">
        <v>0</v>
      </c>
      <c r="G17" s="15"/>
      <c r="H17" s="16">
        <v>0</v>
      </c>
      <c r="I17" s="15"/>
      <c r="J17" s="16">
        <v>-67839</v>
      </c>
      <c r="K17" s="15"/>
      <c r="L17" s="16">
        <v>0</v>
      </c>
      <c r="M17" s="15"/>
      <c r="N17" s="16">
        <v>-67839</v>
      </c>
      <c r="O17" s="15"/>
      <c r="P17" s="16">
        <v>0</v>
      </c>
      <c r="Q17" s="15"/>
      <c r="R17" s="16">
        <v>-67839</v>
      </c>
    </row>
    <row r="18" spans="1:18" ht="6.45" customHeight="1">
      <c r="A18" s="4"/>
      <c r="B18" s="4"/>
      <c r="C18" s="1166"/>
      <c r="D18" s="39"/>
      <c r="E18" s="39"/>
      <c r="F18" s="75"/>
      <c r="G18" s="15"/>
      <c r="H18" s="75"/>
      <c r="I18" s="15"/>
      <c r="J18" s="75"/>
      <c r="K18" s="15"/>
      <c r="L18" s="75"/>
      <c r="M18" s="15"/>
      <c r="N18" s="75"/>
      <c r="O18" s="15"/>
      <c r="P18" s="75"/>
      <c r="Q18" s="15"/>
      <c r="R18" s="75"/>
    </row>
    <row r="19" spans="1:18" ht="17.399999999999999" customHeight="1">
      <c r="A19" s="30" t="s">
        <v>125</v>
      </c>
      <c r="B19" s="30"/>
      <c r="C19" s="1166"/>
      <c r="D19" s="39"/>
      <c r="E19" s="39"/>
      <c r="F19" s="76">
        <v>0</v>
      </c>
      <c r="G19" s="76"/>
      <c r="H19" s="76">
        <v>0</v>
      </c>
      <c r="I19" s="76"/>
      <c r="J19" s="76">
        <v>175171</v>
      </c>
      <c r="K19" s="80"/>
      <c r="L19" s="76">
        <v>0</v>
      </c>
      <c r="M19" s="76"/>
      <c r="N19" s="76">
        <v>175171</v>
      </c>
      <c r="O19" s="76"/>
      <c r="P19" s="76">
        <v>-111</v>
      </c>
      <c r="Q19" s="76"/>
      <c r="R19" s="76">
        <v>175060</v>
      </c>
    </row>
    <row r="20" spans="1:18" ht="17.399999999999999" customHeight="1">
      <c r="A20" s="30" t="s">
        <v>126</v>
      </c>
      <c r="B20" s="30"/>
      <c r="C20" s="1166"/>
      <c r="D20" s="39"/>
      <c r="E20" s="39"/>
      <c r="F20" s="73">
        <v>0</v>
      </c>
      <c r="G20" s="15"/>
      <c r="H20" s="73">
        <v>0</v>
      </c>
      <c r="I20" s="15"/>
      <c r="J20" s="73">
        <v>0</v>
      </c>
      <c r="K20" s="79"/>
      <c r="L20" s="73">
        <v>165</v>
      </c>
      <c r="M20" s="15"/>
      <c r="N20" s="140">
        <v>165</v>
      </c>
      <c r="O20" s="15"/>
      <c r="P20" s="73">
        <v>18</v>
      </c>
      <c r="Q20" s="15"/>
      <c r="R20" s="73">
        <v>183</v>
      </c>
    </row>
    <row r="21" spans="1:18" ht="17.399999999999999" customHeight="1">
      <c r="A21" s="4" t="s">
        <v>127</v>
      </c>
      <c r="B21" s="4"/>
      <c r="C21" s="1166"/>
      <c r="D21" s="39"/>
      <c r="E21" s="39"/>
      <c r="F21" s="73">
        <v>0</v>
      </c>
      <c r="G21" s="15"/>
      <c r="H21" s="73">
        <v>0</v>
      </c>
      <c r="I21" s="15"/>
      <c r="J21" s="73">
        <v>175171</v>
      </c>
      <c r="K21" s="79"/>
      <c r="L21" s="73">
        <v>165</v>
      </c>
      <c r="M21" s="15"/>
      <c r="N21" s="140">
        <v>175336</v>
      </c>
      <c r="O21" s="15"/>
      <c r="P21" s="73">
        <v>-93</v>
      </c>
      <c r="Q21" s="15"/>
      <c r="R21" s="73">
        <v>175243</v>
      </c>
    </row>
    <row r="22" spans="1:18" ht="7.95" customHeight="1">
      <c r="A22" s="4"/>
      <c r="B22" s="4"/>
      <c r="C22" s="1166"/>
      <c r="D22" s="39"/>
      <c r="E22" s="39"/>
      <c r="F22" s="76"/>
      <c r="G22" s="76"/>
      <c r="H22" s="76"/>
      <c r="I22" s="76"/>
      <c r="J22" s="76"/>
      <c r="K22" s="80"/>
      <c r="L22" s="76"/>
      <c r="M22" s="76"/>
      <c r="N22" s="76"/>
      <c r="O22" s="76"/>
      <c r="P22" s="76"/>
      <c r="Q22" s="76"/>
      <c r="R22" s="76"/>
    </row>
    <row r="23" spans="1:18" ht="17.399999999999999" customHeight="1" thickBot="1">
      <c r="A23" s="4" t="s">
        <v>1344</v>
      </c>
      <c r="B23" s="4"/>
      <c r="C23" s="1165"/>
      <c r="D23" s="39"/>
      <c r="E23" s="39"/>
      <c r="F23" s="548">
        <v>639998</v>
      </c>
      <c r="G23" s="15"/>
      <c r="H23" s="548">
        <v>64000</v>
      </c>
      <c r="I23" s="15"/>
      <c r="J23" s="548">
        <v>2255246</v>
      </c>
      <c r="K23" s="75"/>
      <c r="L23" s="548">
        <v>-10411</v>
      </c>
      <c r="M23" s="15"/>
      <c r="N23" s="548">
        <v>2948833</v>
      </c>
      <c r="O23" s="15"/>
      <c r="P23" s="548">
        <v>2709</v>
      </c>
      <c r="Q23" s="15"/>
      <c r="R23" s="548">
        <v>2951542</v>
      </c>
    </row>
    <row r="24" spans="1:18" ht="17.399999999999999" customHeight="1">
      <c r="A24" s="4"/>
      <c r="B24" s="4"/>
      <c r="C24" s="1165"/>
      <c r="D24" s="39"/>
      <c r="E24" s="39"/>
      <c r="F24" s="75"/>
      <c r="G24" s="15"/>
      <c r="H24" s="75"/>
      <c r="I24" s="15"/>
      <c r="J24" s="75"/>
      <c r="K24" s="75"/>
      <c r="L24" s="75"/>
      <c r="M24" s="15"/>
      <c r="N24" s="75"/>
      <c r="O24" s="15"/>
      <c r="P24" s="75"/>
      <c r="Q24" s="15"/>
      <c r="R24" s="15"/>
    </row>
    <row r="25" spans="1:18" ht="8.5500000000000007" customHeight="1">
      <c r="A25" s="4"/>
      <c r="B25" s="4"/>
      <c r="C25" s="1165"/>
      <c r="D25" s="39"/>
      <c r="E25" s="39"/>
      <c r="F25" s="75"/>
      <c r="G25" s="15"/>
      <c r="H25" s="75"/>
      <c r="I25" s="15"/>
      <c r="J25" s="75"/>
      <c r="K25" s="75"/>
      <c r="L25" s="75"/>
      <c r="M25" s="15"/>
      <c r="N25" s="75"/>
      <c r="O25" s="15"/>
      <c r="P25" s="75"/>
      <c r="Q25" s="15"/>
      <c r="R25" s="15"/>
    </row>
    <row r="26" spans="1:18" ht="17.399999999999999" customHeight="1">
      <c r="A26" s="4" t="s">
        <v>189</v>
      </c>
      <c r="B26" s="4"/>
      <c r="C26" s="1218"/>
      <c r="D26" s="39"/>
      <c r="E26" s="39"/>
      <c r="F26" s="15">
        <v>639998</v>
      </c>
      <c r="G26" s="15"/>
      <c r="H26" s="15">
        <v>64000</v>
      </c>
      <c r="I26" s="15"/>
      <c r="J26" s="15">
        <v>2317436</v>
      </c>
      <c r="K26" s="15"/>
      <c r="L26" s="15">
        <v>-10177</v>
      </c>
      <c r="M26" s="15"/>
      <c r="N26" s="15">
        <v>3011257</v>
      </c>
      <c r="O26" s="15"/>
      <c r="P26" s="15">
        <v>2370</v>
      </c>
      <c r="Q26" s="15"/>
      <c r="R26" s="15">
        <v>3013627</v>
      </c>
    </row>
    <row r="27" spans="1:18" ht="7.5" customHeight="1">
      <c r="A27" s="4"/>
      <c r="B27" s="4"/>
      <c r="C27" s="1218"/>
      <c r="D27" s="39"/>
      <c r="E27" s="39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1:18" ht="17.399999999999999" customHeight="1">
      <c r="A28" s="30" t="s">
        <v>1304</v>
      </c>
      <c r="B28" s="4"/>
      <c r="C28" s="1218"/>
      <c r="D28" s="1166">
        <v>15</v>
      </c>
      <c r="E28" s="39"/>
      <c r="F28" s="73">
        <v>0</v>
      </c>
      <c r="G28" s="15"/>
      <c r="H28" s="73">
        <v>0</v>
      </c>
      <c r="I28" s="15"/>
      <c r="J28" s="73">
        <v>-147199</v>
      </c>
      <c r="K28" s="15"/>
      <c r="L28" s="73">
        <v>0</v>
      </c>
      <c r="M28" s="15"/>
      <c r="N28" s="75">
        <v>-147199</v>
      </c>
      <c r="O28" s="15"/>
      <c r="P28" s="73">
        <v>0</v>
      </c>
      <c r="Q28" s="15"/>
      <c r="R28" s="75">
        <v>-147199</v>
      </c>
    </row>
    <row r="29" spans="1:18" ht="17.399999999999999" customHeight="1">
      <c r="A29" s="4" t="s">
        <v>1305</v>
      </c>
      <c r="B29" s="4"/>
      <c r="C29" s="1218"/>
      <c r="D29" s="39"/>
      <c r="E29" s="39"/>
      <c r="F29" s="16">
        <v>0</v>
      </c>
      <c r="G29" s="15"/>
      <c r="H29" s="16">
        <v>0</v>
      </c>
      <c r="I29" s="15"/>
      <c r="J29" s="16">
        <v>-147199</v>
      </c>
      <c r="K29" s="15"/>
      <c r="L29" s="16">
        <v>0</v>
      </c>
      <c r="M29" s="15"/>
      <c r="N29" s="16">
        <v>-147199</v>
      </c>
      <c r="O29" s="15"/>
      <c r="P29" s="16">
        <v>0</v>
      </c>
      <c r="Q29" s="15"/>
      <c r="R29" s="16">
        <v>-147199</v>
      </c>
    </row>
    <row r="30" spans="1:18" ht="7.05" customHeight="1">
      <c r="A30" s="4"/>
      <c r="B30" s="4"/>
      <c r="C30" s="1218"/>
      <c r="D30" s="39"/>
      <c r="E30" s="39"/>
      <c r="F30" s="75"/>
      <c r="G30" s="15"/>
      <c r="H30" s="75"/>
      <c r="I30" s="15"/>
      <c r="J30" s="75"/>
      <c r="K30" s="15"/>
      <c r="L30" s="75"/>
      <c r="M30" s="15"/>
      <c r="N30" s="75"/>
      <c r="O30" s="15"/>
      <c r="P30" s="75"/>
      <c r="Q30" s="15"/>
      <c r="R30" s="75"/>
    </row>
    <row r="31" spans="1:18" ht="17.399999999999999" customHeight="1">
      <c r="A31" s="30" t="s">
        <v>125</v>
      </c>
      <c r="B31" s="30"/>
      <c r="C31" s="1166"/>
      <c r="D31" s="39"/>
      <c r="E31" s="39"/>
      <c r="F31" s="15">
        <v>0</v>
      </c>
      <c r="G31" s="15"/>
      <c r="H31" s="15">
        <v>0</v>
      </c>
      <c r="I31" s="15"/>
      <c r="J31" s="15">
        <v>195674</v>
      </c>
      <c r="K31" s="15"/>
      <c r="L31" s="15">
        <v>0</v>
      </c>
      <c r="M31" s="15"/>
      <c r="N31" s="75">
        <v>195674</v>
      </c>
      <c r="O31" s="15"/>
      <c r="P31" s="15">
        <v>-924</v>
      </c>
      <c r="Q31" s="15"/>
      <c r="R31" s="75">
        <v>194750</v>
      </c>
    </row>
    <row r="32" spans="1:18" ht="17.399999999999999" customHeight="1">
      <c r="A32" s="30" t="s">
        <v>126</v>
      </c>
      <c r="B32" s="30"/>
      <c r="C32" s="1166"/>
      <c r="D32" s="39"/>
      <c r="E32" s="39"/>
      <c r="F32" s="73">
        <v>0</v>
      </c>
      <c r="G32" s="15"/>
      <c r="H32" s="73">
        <v>0</v>
      </c>
      <c r="I32" s="15"/>
      <c r="J32" s="73">
        <v>0</v>
      </c>
      <c r="K32" s="74"/>
      <c r="L32" s="73">
        <v>-1796</v>
      </c>
      <c r="M32" s="15"/>
      <c r="N32" s="73">
        <v>-1796</v>
      </c>
      <c r="O32" s="15"/>
      <c r="P32" s="73">
        <v>-199</v>
      </c>
      <c r="Q32" s="15"/>
      <c r="R32" s="73">
        <v>-1995</v>
      </c>
    </row>
    <row r="33" spans="1:18" ht="17.399999999999999" customHeight="1">
      <c r="A33" s="4" t="s">
        <v>127</v>
      </c>
      <c r="B33" s="4"/>
      <c r="C33" s="1218"/>
      <c r="D33" s="39"/>
      <c r="E33" s="39"/>
      <c r="F33" s="73">
        <v>0</v>
      </c>
      <c r="G33" s="15"/>
      <c r="H33" s="73">
        <v>0</v>
      </c>
      <c r="I33" s="15"/>
      <c r="J33" s="73">
        <v>195674</v>
      </c>
      <c r="K33" s="74"/>
      <c r="L33" s="73">
        <v>-1796</v>
      </c>
      <c r="M33" s="15"/>
      <c r="N33" s="73">
        <v>193878</v>
      </c>
      <c r="O33" s="15"/>
      <c r="P33" s="73">
        <v>-1123</v>
      </c>
      <c r="Q33" s="15"/>
      <c r="R33" s="73">
        <v>192755</v>
      </c>
    </row>
    <row r="34" spans="1:18" ht="7.05" customHeight="1">
      <c r="A34" s="4"/>
      <c r="B34" s="4"/>
      <c r="C34" s="1218"/>
      <c r="D34" s="39"/>
      <c r="E34" s="39"/>
      <c r="F34" s="76"/>
      <c r="G34" s="76"/>
      <c r="H34" s="76"/>
      <c r="I34" s="76"/>
      <c r="J34" s="76"/>
      <c r="K34" s="80"/>
      <c r="L34" s="76"/>
      <c r="M34" s="76"/>
      <c r="N34" s="76"/>
      <c r="O34" s="76"/>
      <c r="P34" s="76"/>
      <c r="Q34" s="76"/>
      <c r="R34" s="76"/>
    </row>
    <row r="35" spans="1:18" ht="17.399999999999999" customHeight="1" thickBot="1">
      <c r="A35" s="4" t="s">
        <v>1345</v>
      </c>
      <c r="B35" s="4"/>
      <c r="C35" s="39"/>
      <c r="D35" s="39"/>
      <c r="E35" s="39"/>
      <c r="F35" s="548">
        <v>639998</v>
      </c>
      <c r="G35" s="15"/>
      <c r="H35" s="548">
        <v>64000</v>
      </c>
      <c r="I35" s="15"/>
      <c r="J35" s="548">
        <v>2365911</v>
      </c>
      <c r="K35" s="75"/>
      <c r="L35" s="548">
        <v>-11973</v>
      </c>
      <c r="M35" s="15"/>
      <c r="N35" s="548">
        <v>3057936</v>
      </c>
      <c r="O35" s="15"/>
      <c r="P35" s="548">
        <v>1247</v>
      </c>
      <c r="Q35" s="15"/>
      <c r="R35" s="548">
        <v>3059183</v>
      </c>
    </row>
    <row r="36" spans="1:18" ht="16.2">
      <c r="A36" s="4"/>
      <c r="B36" s="4"/>
      <c r="C36" s="39"/>
      <c r="D36" s="39"/>
      <c r="E36" s="39"/>
      <c r="F36" s="75"/>
      <c r="G36" s="15"/>
      <c r="H36" s="75"/>
      <c r="I36" s="15"/>
      <c r="J36" s="75"/>
      <c r="K36" s="75"/>
      <c r="L36" s="75"/>
      <c r="M36" s="15"/>
      <c r="N36" s="75"/>
      <c r="O36" s="15"/>
      <c r="P36" s="75"/>
      <c r="Q36" s="15"/>
      <c r="R36" s="75"/>
    </row>
    <row r="37" spans="1:18" ht="1.95" customHeight="1">
      <c r="A37" s="4"/>
      <c r="B37" s="4"/>
      <c r="C37" s="39"/>
      <c r="D37" s="39"/>
      <c r="E37" s="39"/>
      <c r="F37" s="75"/>
      <c r="G37" s="15"/>
      <c r="H37" s="75"/>
      <c r="I37" s="15"/>
      <c r="J37" s="75"/>
      <c r="K37" s="75"/>
      <c r="L37" s="75"/>
      <c r="M37" s="15"/>
      <c r="N37" s="75"/>
      <c r="O37" s="15"/>
      <c r="P37" s="75"/>
      <c r="Q37" s="15"/>
      <c r="R37" s="75"/>
    </row>
    <row r="38" spans="1:18" ht="17.399999999999999" customHeight="1">
      <c r="A38" s="1229"/>
      <c r="B38" s="1229"/>
      <c r="C38" s="39"/>
      <c r="D38" s="39"/>
      <c r="E38" s="39"/>
      <c r="F38" s="1170"/>
      <c r="G38" s="1170"/>
      <c r="H38" s="1170"/>
      <c r="I38" s="1170"/>
      <c r="J38" s="1230"/>
      <c r="K38" s="1170"/>
      <c r="L38" s="1170"/>
      <c r="M38" s="1170"/>
      <c r="N38" s="1" t="s">
        <v>129</v>
      </c>
      <c r="O38" s="1170"/>
      <c r="P38" s="1170"/>
      <c r="Q38" s="1170"/>
      <c r="R38" s="1170"/>
    </row>
    <row r="39" spans="1:18" ht="17.399999999999999" customHeight="1">
      <c r="A39" s="1229"/>
      <c r="B39" s="1229"/>
      <c r="C39" s="39"/>
      <c r="D39" s="39"/>
      <c r="E39" s="39"/>
      <c r="F39" s="1170"/>
      <c r="G39" s="1170"/>
      <c r="H39" s="1170"/>
      <c r="I39" s="1170"/>
      <c r="J39" s="1230"/>
      <c r="K39" s="1170"/>
      <c r="L39" s="1170"/>
      <c r="M39" s="1170"/>
      <c r="N39" s="1" t="s">
        <v>42</v>
      </c>
      <c r="O39" s="1170"/>
      <c r="P39" s="1170"/>
      <c r="Q39" s="1170"/>
      <c r="R39" s="1170"/>
    </row>
    <row r="40" spans="1:18" ht="17.399999999999999" customHeight="1">
      <c r="A40" s="1229"/>
      <c r="B40" s="1229"/>
      <c r="C40" s="39"/>
      <c r="D40" s="39"/>
      <c r="E40" s="39"/>
      <c r="F40" s="1170"/>
      <c r="G40" s="1170"/>
      <c r="H40" s="1170"/>
      <c r="I40" s="1170"/>
      <c r="J40" s="1230"/>
      <c r="K40" s="1170"/>
      <c r="L40" s="1170"/>
      <c r="M40" s="1170"/>
      <c r="O40" s="1170"/>
      <c r="P40" s="1170"/>
      <c r="Q40" s="1170"/>
      <c r="R40" s="1170"/>
    </row>
    <row r="41" spans="1:18" ht="17.399999999999999" customHeight="1">
      <c r="A41" s="1176" t="s">
        <v>170</v>
      </c>
      <c r="B41" s="1176"/>
      <c r="C41" s="1176"/>
      <c r="D41" s="1176"/>
      <c r="E41" s="1176"/>
      <c r="F41" s="1170"/>
      <c r="G41" s="1170"/>
      <c r="H41" s="1170"/>
      <c r="I41" s="1170"/>
      <c r="J41" s="1170"/>
      <c r="K41" s="1170"/>
      <c r="L41" s="1170"/>
      <c r="M41" s="1170"/>
      <c r="N41" s="1170"/>
      <c r="O41" s="1170"/>
      <c r="P41" s="1170"/>
      <c r="Q41" s="1170"/>
      <c r="R41" s="1231">
        <v>8</v>
      </c>
    </row>
  </sheetData>
  <mergeCells count="3">
    <mergeCell ref="P5:R5"/>
    <mergeCell ref="F6:N6"/>
    <mergeCell ref="H8:J8"/>
  </mergeCells>
  <pageMargins left="0.78" right="0.39370078740157499" top="0.98425196850393704" bottom="0.47" header="0.511811023622047" footer="0.511811023622047"/>
  <pageSetup paperSize="9" scale="8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5"/>
  <sheetViews>
    <sheetView zoomScaleNormal="100" zoomScaleSheetLayoutView="300" workbookViewId="0">
      <selection activeCell="G26" sqref="G26"/>
    </sheetView>
  </sheetViews>
  <sheetFormatPr defaultColWidth="9" defaultRowHeight="16.95" customHeight="1"/>
  <cols>
    <col min="1" max="1" width="41" style="1" customWidth="1"/>
    <col min="2" max="2" width="4.69921875" style="1" customWidth="1"/>
    <col min="3" max="3" width="8.09765625" style="1" customWidth="1"/>
    <col min="4" max="4" width="1.19921875" style="1" customWidth="1"/>
    <col min="5" max="5" width="18.19921875" style="1" customWidth="1"/>
    <col min="6" max="6" width="1.3984375" style="1" customWidth="1"/>
    <col min="7" max="7" width="18.19921875" style="1" customWidth="1"/>
    <col min="8" max="8" width="1.3984375" style="1" customWidth="1"/>
    <col min="9" max="9" width="18.19921875" style="1" customWidth="1"/>
    <col min="10" max="10" width="1.59765625" style="1" customWidth="1"/>
    <col min="11" max="11" width="18.19921875" style="1" customWidth="1"/>
    <col min="12" max="16384" width="9" style="1211"/>
  </cols>
  <sheetData>
    <row r="1" spans="1:11" ht="16.95" customHeight="1">
      <c r="A1" s="35" t="s">
        <v>9</v>
      </c>
      <c r="B1" s="1176"/>
      <c r="C1" s="1176"/>
      <c r="D1" s="1176"/>
      <c r="E1" s="1232"/>
      <c r="F1" s="1232"/>
      <c r="G1" s="1232"/>
      <c r="H1" s="1232"/>
      <c r="I1" s="1232"/>
      <c r="J1" s="1232"/>
      <c r="K1" s="38"/>
    </row>
    <row r="2" spans="1:11" ht="16.95" customHeight="1">
      <c r="A2" s="1212" t="s">
        <v>106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6.95" customHeight="1">
      <c r="A3" s="1212" t="s">
        <v>181</v>
      </c>
      <c r="E3" s="1232"/>
      <c r="F3" s="1232"/>
      <c r="G3" s="1232"/>
      <c r="H3" s="1232"/>
      <c r="I3" s="1232"/>
      <c r="J3" s="1232"/>
      <c r="K3" s="1232"/>
    </row>
    <row r="4" spans="1:11" ht="16.95" customHeight="1">
      <c r="A4" s="1212"/>
      <c r="E4" s="1232"/>
      <c r="F4" s="1232"/>
      <c r="G4" s="1232"/>
      <c r="H4" s="1232"/>
      <c r="I4" s="1232"/>
      <c r="J4" s="1232"/>
      <c r="K4" s="1232"/>
    </row>
    <row r="5" spans="1:11" ht="16.95" customHeight="1">
      <c r="A5" s="1233"/>
      <c r="B5" s="1233"/>
      <c r="C5" s="1233"/>
      <c r="D5" s="1233"/>
      <c r="E5" s="1176"/>
      <c r="F5" s="1176"/>
      <c r="G5" s="1176"/>
      <c r="H5" s="1176"/>
      <c r="I5" s="1271" t="s">
        <v>11</v>
      </c>
      <c r="J5" s="1271"/>
      <c r="K5" s="1271"/>
    </row>
    <row r="6" spans="1:11" ht="16.95" customHeight="1">
      <c r="A6" s="1233"/>
      <c r="B6" s="1213"/>
      <c r="C6" s="1213"/>
      <c r="D6" s="1213"/>
      <c r="E6" s="35"/>
      <c r="F6" s="35"/>
      <c r="G6" s="1272" t="s">
        <v>109</v>
      </c>
      <c r="H6" s="1272"/>
      <c r="I6" s="1272"/>
      <c r="J6" s="1214"/>
      <c r="K6" s="1214"/>
    </row>
    <row r="7" spans="1:11" ht="16.95" customHeight="1">
      <c r="B7" s="31"/>
      <c r="C7" s="31"/>
      <c r="D7" s="1213"/>
      <c r="E7" s="34" t="s">
        <v>130</v>
      </c>
      <c r="F7" s="34"/>
      <c r="G7" s="1217" t="s">
        <v>131</v>
      </c>
      <c r="H7" s="1217"/>
      <c r="I7" s="1221"/>
      <c r="J7" s="1218"/>
      <c r="K7" s="1218" t="s">
        <v>116</v>
      </c>
    </row>
    <row r="8" spans="1:11" ht="16.95" customHeight="1">
      <c r="B8" s="1178"/>
      <c r="C8" s="1208" t="s">
        <v>15</v>
      </c>
      <c r="D8" s="31"/>
      <c r="E8" s="1234" t="s">
        <v>132</v>
      </c>
      <c r="F8" s="34"/>
      <c r="G8" s="1215" t="s">
        <v>133</v>
      </c>
      <c r="H8" s="1218"/>
      <c r="I8" s="1215" t="s">
        <v>134</v>
      </c>
      <c r="J8" s="1218"/>
      <c r="K8" s="1219" t="s">
        <v>124</v>
      </c>
    </row>
    <row r="9" spans="1:11" ht="16.95" customHeight="1">
      <c r="A9" s="1235" t="s">
        <v>13</v>
      </c>
      <c r="E9" s="1236"/>
      <c r="F9" s="41"/>
      <c r="G9" s="1166"/>
      <c r="H9" s="1166"/>
      <c r="I9" s="1237"/>
      <c r="J9" s="1166"/>
      <c r="K9" s="1166"/>
    </row>
    <row r="10" spans="1:11" ht="16.95" customHeight="1">
      <c r="E10" s="1236"/>
      <c r="F10" s="41"/>
      <c r="G10" s="1166"/>
      <c r="H10" s="1166"/>
      <c r="I10" s="1237"/>
      <c r="J10" s="1166"/>
      <c r="K10" s="1166"/>
    </row>
    <row r="11" spans="1:11" ht="16.95" customHeight="1">
      <c r="A11" s="4" t="s">
        <v>128</v>
      </c>
      <c r="B11" s="1166"/>
      <c r="C11" s="1166"/>
      <c r="D11" s="1165"/>
      <c r="E11" s="75">
        <v>639998</v>
      </c>
      <c r="F11" s="75"/>
      <c r="G11" s="75">
        <v>64000</v>
      </c>
      <c r="H11" s="75"/>
      <c r="I11" s="75">
        <v>2137417</v>
      </c>
      <c r="J11" s="75"/>
      <c r="K11" s="75">
        <v>2841415</v>
      </c>
    </row>
    <row r="12" spans="1:11" ht="7.95" customHeight="1">
      <c r="A12" s="4"/>
      <c r="B12" s="1166"/>
      <c r="C12" s="1166"/>
      <c r="D12" s="1165"/>
      <c r="E12" s="75"/>
      <c r="F12" s="75"/>
      <c r="G12" s="75"/>
      <c r="H12" s="75"/>
      <c r="I12" s="75"/>
      <c r="J12" s="75"/>
      <c r="K12" s="75"/>
    </row>
    <row r="13" spans="1:11" ht="16.95" customHeight="1">
      <c r="A13" s="30" t="s">
        <v>1304</v>
      </c>
      <c r="B13" s="1166"/>
      <c r="C13" s="1166"/>
      <c r="D13" s="1165"/>
      <c r="E13" s="73">
        <v>0</v>
      </c>
      <c r="F13" s="15"/>
      <c r="G13" s="73">
        <v>0</v>
      </c>
      <c r="H13" s="15"/>
      <c r="I13" s="549">
        <v>-67839</v>
      </c>
      <c r="J13" s="15"/>
      <c r="K13" s="73">
        <v>-67839</v>
      </c>
    </row>
    <row r="14" spans="1:11" ht="16.95" customHeight="1">
      <c r="A14" s="4" t="s">
        <v>1306</v>
      </c>
      <c r="B14" s="1166"/>
      <c r="C14" s="1166"/>
      <c r="D14" s="1165"/>
      <c r="E14" s="75">
        <v>0</v>
      </c>
      <c r="F14" s="75"/>
      <c r="G14" s="75">
        <v>0</v>
      </c>
      <c r="H14" s="75"/>
      <c r="I14" s="75">
        <v>-67839</v>
      </c>
      <c r="J14" s="75"/>
      <c r="K14" s="75">
        <v>-67839</v>
      </c>
    </row>
    <row r="15" spans="1:11" ht="7.5" customHeight="1">
      <c r="A15" s="4"/>
      <c r="B15" s="1166"/>
      <c r="C15" s="1166"/>
      <c r="D15" s="1165"/>
      <c r="E15" s="75"/>
      <c r="F15" s="75"/>
      <c r="G15" s="75"/>
      <c r="H15" s="75"/>
      <c r="I15" s="75"/>
      <c r="J15" s="75"/>
      <c r="K15" s="75"/>
    </row>
    <row r="16" spans="1:11" ht="16.95" customHeight="1">
      <c r="A16" s="30" t="s">
        <v>93</v>
      </c>
      <c r="B16" s="1165"/>
      <c r="C16" s="1165"/>
      <c r="D16" s="1165"/>
      <c r="E16" s="75">
        <v>0</v>
      </c>
      <c r="F16" s="15"/>
      <c r="G16" s="75">
        <v>0</v>
      </c>
      <c r="H16" s="15"/>
      <c r="I16" s="547">
        <v>175397</v>
      </c>
      <c r="J16" s="15"/>
      <c r="K16" s="75">
        <v>175397</v>
      </c>
    </row>
    <row r="17" spans="1:11" ht="16.95" customHeight="1">
      <c r="A17" s="4" t="s">
        <v>135</v>
      </c>
      <c r="B17" s="1165"/>
      <c r="C17" s="1165"/>
      <c r="D17" s="1165"/>
      <c r="E17" s="81">
        <v>0</v>
      </c>
      <c r="F17" s="15"/>
      <c r="G17" s="81">
        <v>0</v>
      </c>
      <c r="H17" s="15"/>
      <c r="I17" s="81">
        <v>175397</v>
      </c>
      <c r="J17" s="15"/>
      <c r="K17" s="81">
        <v>175397</v>
      </c>
    </row>
    <row r="18" spans="1:11" ht="8.5500000000000007" customHeight="1">
      <c r="A18" s="4"/>
      <c r="B18" s="1165"/>
      <c r="C18" s="1165"/>
      <c r="D18" s="1165"/>
      <c r="E18" s="81"/>
      <c r="F18" s="15"/>
      <c r="G18" s="81"/>
      <c r="H18" s="15"/>
      <c r="I18" s="81"/>
      <c r="J18" s="15"/>
      <c r="K18" s="81"/>
    </row>
    <row r="19" spans="1:11" ht="16.95" customHeight="1" thickBot="1">
      <c r="A19" s="4" t="s">
        <v>1344</v>
      </c>
      <c r="B19" s="1165"/>
      <c r="C19" s="1165"/>
      <c r="D19" s="1165"/>
      <c r="E19" s="548">
        <v>639998</v>
      </c>
      <c r="F19" s="15"/>
      <c r="G19" s="548">
        <v>64000</v>
      </c>
      <c r="H19" s="15"/>
      <c r="I19" s="548">
        <v>2244975</v>
      </c>
      <c r="J19" s="15"/>
      <c r="K19" s="548">
        <v>2948973</v>
      </c>
    </row>
    <row r="20" spans="1:11" ht="16.95" customHeight="1">
      <c r="A20" s="4"/>
      <c r="B20" s="1166"/>
      <c r="C20" s="1166"/>
      <c r="E20" s="15"/>
      <c r="F20" s="15"/>
      <c r="G20" s="15"/>
      <c r="H20" s="15"/>
      <c r="I20" s="15"/>
      <c r="J20" s="15"/>
      <c r="K20" s="15"/>
    </row>
    <row r="21" spans="1:11" ht="6.45" customHeight="1">
      <c r="A21" s="4"/>
      <c r="B21" s="1166"/>
      <c r="C21" s="1166"/>
      <c r="E21" s="15"/>
      <c r="F21" s="15"/>
      <c r="G21" s="15"/>
      <c r="H21" s="15"/>
      <c r="I21" s="15"/>
      <c r="J21" s="15"/>
      <c r="K21" s="15"/>
    </row>
    <row r="22" spans="1:11" ht="16.95" customHeight="1">
      <c r="A22" s="4" t="s">
        <v>189</v>
      </c>
      <c r="B22" s="1218"/>
      <c r="C22" s="1218"/>
      <c r="D22" s="39"/>
      <c r="E22" s="75">
        <v>639998</v>
      </c>
      <c r="F22" s="75"/>
      <c r="G22" s="75">
        <v>64000</v>
      </c>
      <c r="H22" s="75"/>
      <c r="I22" s="75">
        <v>2310263</v>
      </c>
      <c r="J22" s="75"/>
      <c r="K22" s="75">
        <v>3014261</v>
      </c>
    </row>
    <row r="23" spans="1:11" ht="7.05" customHeight="1">
      <c r="A23" s="4"/>
      <c r="B23" s="1218"/>
      <c r="C23" s="1218"/>
      <c r="D23" s="39"/>
      <c r="E23" s="75"/>
      <c r="F23" s="75"/>
      <c r="G23" s="75"/>
      <c r="H23" s="75"/>
      <c r="I23" s="75"/>
      <c r="J23" s="75"/>
      <c r="K23" s="75"/>
    </row>
    <row r="24" spans="1:11" ht="16.95" customHeight="1">
      <c r="A24" s="30" t="s">
        <v>1304</v>
      </c>
      <c r="B24" s="1218"/>
      <c r="C24" s="1166">
        <v>15</v>
      </c>
      <c r="D24" s="39"/>
      <c r="E24" s="75">
        <v>0</v>
      </c>
      <c r="F24" s="15"/>
      <c r="G24" s="75">
        <v>0</v>
      </c>
      <c r="H24" s="15"/>
      <c r="I24" s="547">
        <v>-147199</v>
      </c>
      <c r="J24" s="15"/>
      <c r="K24" s="75">
        <v>-147199</v>
      </c>
    </row>
    <row r="25" spans="1:11" ht="16.95" customHeight="1">
      <c r="A25" s="4" t="s">
        <v>1306</v>
      </c>
      <c r="B25" s="1218"/>
      <c r="C25" s="1218"/>
      <c r="D25" s="39"/>
      <c r="E25" s="81">
        <v>0</v>
      </c>
      <c r="F25" s="15"/>
      <c r="G25" s="81">
        <v>0</v>
      </c>
      <c r="H25" s="15"/>
      <c r="I25" s="81">
        <v>-147199</v>
      </c>
      <c r="J25" s="15"/>
      <c r="K25" s="81">
        <v>-147199</v>
      </c>
    </row>
    <row r="26" spans="1:11" ht="7.5" customHeight="1">
      <c r="A26" s="4"/>
      <c r="B26" s="1218"/>
      <c r="C26" s="1218"/>
      <c r="D26" s="39"/>
      <c r="E26" s="81"/>
      <c r="F26" s="15"/>
      <c r="G26" s="81"/>
      <c r="H26" s="15"/>
      <c r="I26" s="81"/>
      <c r="J26" s="15"/>
      <c r="K26" s="81"/>
    </row>
    <row r="27" spans="1:11" ht="16.95" customHeight="1">
      <c r="A27" s="30" t="s">
        <v>93</v>
      </c>
      <c r="B27" s="1218"/>
      <c r="C27" s="1218"/>
      <c r="D27" s="39"/>
      <c r="E27" s="75">
        <v>0</v>
      </c>
      <c r="F27" s="15"/>
      <c r="G27" s="75">
        <v>0</v>
      </c>
      <c r="H27" s="15"/>
      <c r="I27" s="547">
        <v>203874</v>
      </c>
      <c r="J27" s="15"/>
      <c r="K27" s="75">
        <v>203874</v>
      </c>
    </row>
    <row r="28" spans="1:11" ht="16.95" customHeight="1">
      <c r="A28" s="4" t="s">
        <v>135</v>
      </c>
      <c r="B28" s="39"/>
      <c r="C28" s="39"/>
      <c r="D28" s="39"/>
      <c r="E28" s="81">
        <v>0</v>
      </c>
      <c r="F28" s="15"/>
      <c r="G28" s="81">
        <v>0</v>
      </c>
      <c r="H28" s="15"/>
      <c r="I28" s="81">
        <v>203874</v>
      </c>
      <c r="J28" s="15"/>
      <c r="K28" s="81">
        <v>203874</v>
      </c>
    </row>
    <row r="29" spans="1:11" ht="8.5500000000000007" customHeight="1">
      <c r="A29" s="4"/>
      <c r="B29" s="39"/>
      <c r="C29" s="39"/>
      <c r="D29" s="39"/>
      <c r="E29" s="81"/>
      <c r="F29" s="15"/>
      <c r="G29" s="81"/>
      <c r="H29" s="15"/>
      <c r="I29" s="81"/>
      <c r="J29" s="15"/>
      <c r="K29" s="81"/>
    </row>
    <row r="30" spans="1:11" ht="16.95" customHeight="1" thickBot="1">
      <c r="A30" s="4" t="s">
        <v>1345</v>
      </c>
      <c r="B30" s="1165"/>
      <c r="C30" s="1165"/>
      <c r="D30" s="1165"/>
      <c r="E30" s="548">
        <v>639998</v>
      </c>
      <c r="F30" s="15"/>
      <c r="G30" s="548">
        <v>64000</v>
      </c>
      <c r="H30" s="15"/>
      <c r="I30" s="548">
        <v>2366938</v>
      </c>
      <c r="J30" s="15"/>
      <c r="K30" s="548">
        <v>3070936</v>
      </c>
    </row>
    <row r="31" spans="1:11" ht="18" customHeight="1">
      <c r="A31" s="30"/>
      <c r="B31" s="1165"/>
      <c r="C31" s="1165"/>
      <c r="D31" s="1165"/>
      <c r="E31" s="1238"/>
      <c r="F31" s="1238"/>
      <c r="G31" s="1238"/>
      <c r="H31" s="1238"/>
      <c r="I31" s="1239"/>
      <c r="J31" s="1238"/>
      <c r="K31" s="1238"/>
    </row>
    <row r="32" spans="1:11" ht="16.95" customHeight="1">
      <c r="A32" s="30"/>
      <c r="B32" s="1165"/>
      <c r="C32" s="1165"/>
      <c r="D32" s="1165"/>
      <c r="E32" s="1238"/>
      <c r="F32" s="1238"/>
      <c r="G32" s="1238"/>
      <c r="H32" s="1238"/>
      <c r="I32" s="1" t="s">
        <v>136</v>
      </c>
      <c r="J32" s="1238"/>
      <c r="K32" s="1238"/>
    </row>
    <row r="33" spans="1:11" ht="16.95" customHeight="1">
      <c r="A33" s="30"/>
      <c r="B33" s="1165"/>
      <c r="C33" s="1165"/>
      <c r="D33" s="1165"/>
      <c r="E33" s="1238"/>
      <c r="F33" s="1238"/>
      <c r="G33" s="1238"/>
      <c r="H33" s="1238"/>
      <c r="I33" s="1" t="s">
        <v>137</v>
      </c>
      <c r="J33" s="1238"/>
      <c r="K33" s="1238"/>
    </row>
    <row r="34" spans="1:11" ht="14.55" customHeight="1">
      <c r="A34" s="30"/>
      <c r="B34" s="1165"/>
      <c r="C34" s="1165"/>
      <c r="D34" s="1165"/>
      <c r="E34" s="1238"/>
      <c r="F34" s="1238"/>
      <c r="G34" s="1238"/>
      <c r="H34" s="1238"/>
      <c r="I34" s="1239"/>
      <c r="J34" s="1238"/>
      <c r="K34" s="1238"/>
    </row>
    <row r="35" spans="1:11" ht="16.95" customHeight="1">
      <c r="A35" s="1176" t="s">
        <v>170</v>
      </c>
      <c r="B35" s="1176"/>
      <c r="C35" s="1176"/>
      <c r="D35" s="1176"/>
      <c r="G35" s="1231"/>
      <c r="H35" s="1231"/>
      <c r="I35" s="1231"/>
      <c r="J35" s="41"/>
      <c r="K35" s="1231">
        <v>9</v>
      </c>
    </row>
  </sheetData>
  <mergeCells count="2">
    <mergeCell ref="G6:I6"/>
    <mergeCell ref="I5:K5"/>
  </mergeCells>
  <pageMargins left="0.78" right="0.39370078740157499" top="0.98425196850393704" bottom="0.47244094488188998" header="0.511811023622047" footer="0.511811023622047"/>
  <pageSetup paperSize="9" scale="9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8"/>
  <sheetViews>
    <sheetView zoomScaleNormal="100" zoomScaleSheetLayoutView="350" workbookViewId="0">
      <selection activeCell="C5" sqref="C5"/>
    </sheetView>
  </sheetViews>
  <sheetFormatPr defaultColWidth="9" defaultRowHeight="16.2" customHeight="1"/>
  <cols>
    <col min="1" max="1" width="2.3984375" style="1" customWidth="1"/>
    <col min="2" max="2" width="3.59765625" style="1" customWidth="1"/>
    <col min="3" max="3" width="38" style="1" customWidth="1"/>
    <col min="4" max="4" width="9.5" style="1" customWidth="1"/>
    <col min="5" max="5" width="0.8984375" style="1" customWidth="1"/>
    <col min="6" max="6" width="9.5" style="1" customWidth="1"/>
    <col min="7" max="7" width="0.8984375" style="1" customWidth="1"/>
    <col min="8" max="8" width="9.5" style="1177" customWidth="1"/>
    <col min="9" max="9" width="0.8984375" style="1" customWidth="1"/>
    <col min="10" max="10" width="9.5" style="1177" customWidth="1"/>
    <col min="11" max="16384" width="9" style="8"/>
  </cols>
  <sheetData>
    <row r="1" spans="1:10" ht="16.2" customHeight="1">
      <c r="A1" s="1210" t="s">
        <v>9</v>
      </c>
      <c r="B1" s="36"/>
      <c r="C1" s="36"/>
      <c r="D1" s="36"/>
      <c r="E1" s="36"/>
      <c r="F1" s="36"/>
      <c r="G1" s="1240"/>
      <c r="H1" s="1241"/>
      <c r="I1" s="1240"/>
      <c r="J1" s="38"/>
    </row>
    <row r="2" spans="1:10" ht="16.2" customHeight="1">
      <c r="A2" s="1210" t="s">
        <v>138</v>
      </c>
      <c r="B2" s="36"/>
      <c r="C2" s="36"/>
      <c r="D2" s="36"/>
      <c r="E2" s="36"/>
      <c r="F2" s="36"/>
      <c r="G2" s="1240"/>
      <c r="H2" s="1241"/>
      <c r="I2" s="1240"/>
    </row>
    <row r="3" spans="1:10" ht="16.2" customHeight="1">
      <c r="A3" s="29" t="s">
        <v>181</v>
      </c>
      <c r="B3" s="32"/>
      <c r="C3" s="32"/>
      <c r="D3" s="32"/>
      <c r="E3" s="32"/>
      <c r="F3" s="32"/>
      <c r="G3" s="1240"/>
      <c r="H3" s="1241"/>
      <c r="I3" s="1240"/>
    </row>
    <row r="4" spans="1:10" ht="16.2" customHeight="1">
      <c r="A4" s="1212"/>
      <c r="B4" s="32"/>
      <c r="C4" s="32"/>
      <c r="D4" s="32"/>
      <c r="E4" s="32"/>
      <c r="F4" s="32"/>
      <c r="G4" s="1240"/>
      <c r="H4" s="1241"/>
      <c r="I4" s="1240"/>
    </row>
    <row r="5" spans="1:10" ht="16.2" customHeight="1">
      <c r="A5" s="1212"/>
      <c r="B5" s="32"/>
      <c r="C5" s="32"/>
      <c r="D5" s="32"/>
      <c r="E5" s="32"/>
      <c r="F5" s="32"/>
      <c r="G5" s="1240"/>
      <c r="H5" s="37"/>
      <c r="I5" s="32"/>
      <c r="J5" s="38" t="s">
        <v>11</v>
      </c>
    </row>
    <row r="6" spans="1:10" ht="16.2" customHeight="1">
      <c r="A6" s="31"/>
      <c r="B6" s="31"/>
      <c r="C6" s="31"/>
      <c r="D6" s="1268" t="s">
        <v>12</v>
      </c>
      <c r="E6" s="1268"/>
      <c r="F6" s="1268"/>
      <c r="G6" s="1240"/>
      <c r="H6" s="1268" t="s">
        <v>13</v>
      </c>
      <c r="I6" s="1268"/>
      <c r="J6" s="1268"/>
    </row>
    <row r="7" spans="1:10" ht="16.2" customHeight="1">
      <c r="A7" s="31"/>
      <c r="B7" s="31"/>
      <c r="C7" s="31"/>
      <c r="D7" s="103">
        <v>2565</v>
      </c>
      <c r="E7" s="104"/>
      <c r="F7" s="103">
        <v>2564</v>
      </c>
      <c r="G7" s="1240"/>
      <c r="H7" s="103">
        <v>2565</v>
      </c>
      <c r="I7" s="104"/>
      <c r="J7" s="103">
        <v>2564</v>
      </c>
    </row>
    <row r="8" spans="1:10" ht="16.2" customHeight="1">
      <c r="A8" s="1212" t="s">
        <v>139</v>
      </c>
      <c r="D8" s="3"/>
      <c r="E8" s="3"/>
      <c r="F8" s="87"/>
      <c r="G8" s="1242"/>
      <c r="H8" s="3"/>
      <c r="I8" s="3"/>
      <c r="J8" s="87"/>
    </row>
    <row r="9" spans="1:10" ht="16.2" customHeight="1">
      <c r="A9" s="40" t="s">
        <v>91</v>
      </c>
      <c r="D9" s="15">
        <v>245109</v>
      </c>
      <c r="E9" s="15"/>
      <c r="F9" s="15">
        <v>218438</v>
      </c>
      <c r="G9" s="15"/>
      <c r="H9" s="15">
        <v>254233</v>
      </c>
      <c r="I9" s="15"/>
      <c r="J9" s="15">
        <v>218775</v>
      </c>
    </row>
    <row r="10" spans="1:10" ht="16.2" customHeight="1">
      <c r="A10" s="1243" t="s">
        <v>140</v>
      </c>
      <c r="D10" s="15"/>
      <c r="E10" s="88"/>
      <c r="F10" s="15"/>
      <c r="G10" s="88"/>
      <c r="H10" s="15"/>
      <c r="I10" s="88"/>
      <c r="J10" s="15"/>
    </row>
    <row r="11" spans="1:10" ht="16.2" customHeight="1">
      <c r="A11" s="31" t="s">
        <v>141</v>
      </c>
      <c r="D11" s="15"/>
      <c r="E11" s="88"/>
      <c r="F11" s="15"/>
      <c r="G11" s="88"/>
      <c r="H11" s="15"/>
      <c r="I11" s="88"/>
      <c r="J11" s="15"/>
    </row>
    <row r="12" spans="1:10" ht="16.2" customHeight="1">
      <c r="A12" s="1243"/>
      <c r="B12" s="1" t="s">
        <v>1303</v>
      </c>
      <c r="D12" s="15">
        <v>54292</v>
      </c>
      <c r="E12" s="89"/>
      <c r="F12" s="15">
        <v>57032</v>
      </c>
      <c r="G12" s="88"/>
      <c r="H12" s="18">
        <v>53534</v>
      </c>
      <c r="I12" s="88"/>
      <c r="J12" s="18">
        <v>56548</v>
      </c>
    </row>
    <row r="13" spans="1:10" ht="16.2" customHeight="1">
      <c r="A13" s="1243"/>
      <c r="B13" s="1" t="s">
        <v>1385</v>
      </c>
      <c r="D13" s="15">
        <v>1352</v>
      </c>
      <c r="E13" s="89"/>
      <c r="F13" s="15">
        <v>-1125</v>
      </c>
      <c r="G13" s="15"/>
      <c r="H13" s="18">
        <v>-1367</v>
      </c>
      <c r="I13" s="15"/>
      <c r="J13" s="18">
        <v>-2904</v>
      </c>
    </row>
    <row r="14" spans="1:10" ht="16.2" customHeight="1">
      <c r="A14" s="1243"/>
      <c r="B14" s="1" t="s">
        <v>1340</v>
      </c>
      <c r="D14" s="15">
        <v>84</v>
      </c>
      <c r="E14" s="89"/>
      <c r="F14" s="15">
        <v>-213</v>
      </c>
      <c r="G14" s="15"/>
      <c r="H14" s="18">
        <v>33</v>
      </c>
      <c r="I14" s="15"/>
      <c r="J14" s="18">
        <v>-213</v>
      </c>
    </row>
    <row r="15" spans="1:10" ht="16.2" customHeight="1">
      <c r="A15" s="1243"/>
      <c r="B15" s="1165" t="s">
        <v>1341</v>
      </c>
      <c r="D15" s="15">
        <v>7054</v>
      </c>
      <c r="E15" s="89"/>
      <c r="F15" s="15">
        <v>-566</v>
      </c>
      <c r="G15" s="15"/>
      <c r="H15" s="18">
        <v>7054</v>
      </c>
      <c r="I15" s="15"/>
      <c r="J15" s="18">
        <v>-566</v>
      </c>
    </row>
    <row r="16" spans="1:10" ht="16.2" customHeight="1">
      <c r="B16" s="1" t="s">
        <v>1337</v>
      </c>
      <c r="D16" s="15">
        <v>0</v>
      </c>
      <c r="E16" s="88"/>
      <c r="F16" s="15">
        <v>-559</v>
      </c>
      <c r="G16" s="15"/>
      <c r="H16" s="18">
        <v>0</v>
      </c>
      <c r="I16" s="15"/>
      <c r="J16" s="18">
        <v>-559</v>
      </c>
    </row>
    <row r="17" spans="1:10" ht="16.2" customHeight="1">
      <c r="A17" s="1243"/>
      <c r="B17" s="1165" t="s">
        <v>144</v>
      </c>
      <c r="D17" s="15">
        <v>6098</v>
      </c>
      <c r="E17" s="89"/>
      <c r="F17" s="15">
        <v>6630</v>
      </c>
      <c r="G17" s="88"/>
      <c r="H17" s="18">
        <v>6098</v>
      </c>
      <c r="I17" s="88"/>
      <c r="J17" s="18">
        <v>6630</v>
      </c>
    </row>
    <row r="18" spans="1:10" ht="16.2" customHeight="1">
      <c r="A18" s="1243"/>
      <c r="B18" s="1" t="s">
        <v>90</v>
      </c>
      <c r="D18" s="73">
        <v>10256</v>
      </c>
      <c r="E18" s="89"/>
      <c r="F18" s="73">
        <v>5550</v>
      </c>
      <c r="G18" s="88"/>
      <c r="H18" s="73">
        <v>9470</v>
      </c>
      <c r="I18" s="88"/>
      <c r="J18" s="73">
        <v>5211</v>
      </c>
    </row>
    <row r="19" spans="1:10" ht="16.2" customHeight="1">
      <c r="A19" s="1243" t="s">
        <v>145</v>
      </c>
      <c r="B19" s="1244"/>
      <c r="C19" s="1245"/>
      <c r="D19" s="15"/>
      <c r="E19" s="88"/>
      <c r="F19" s="15"/>
      <c r="G19" s="88"/>
      <c r="H19" s="15"/>
      <c r="I19" s="88"/>
      <c r="J19" s="15"/>
    </row>
    <row r="20" spans="1:10" ht="16.2" customHeight="1">
      <c r="A20" s="1243" t="s">
        <v>146</v>
      </c>
      <c r="B20" s="1244"/>
      <c r="C20" s="1245"/>
      <c r="D20" s="15">
        <v>324245</v>
      </c>
      <c r="E20" s="15"/>
      <c r="F20" s="15">
        <v>285187</v>
      </c>
      <c r="G20" s="15"/>
      <c r="H20" s="15">
        <v>329055</v>
      </c>
      <c r="I20" s="15"/>
      <c r="J20" s="15">
        <v>282922</v>
      </c>
    </row>
    <row r="21" spans="1:10" ht="16.2" customHeight="1">
      <c r="A21" s="1212" t="s">
        <v>147</v>
      </c>
      <c r="B21" s="1244"/>
      <c r="C21" s="1245"/>
      <c r="D21" s="15"/>
      <c r="E21" s="88"/>
      <c r="F21" s="15"/>
      <c r="G21" s="88"/>
      <c r="H21" s="15"/>
      <c r="I21" s="88"/>
      <c r="J21" s="15"/>
    </row>
    <row r="22" spans="1:10" ht="16.2" customHeight="1">
      <c r="A22" s="1212"/>
      <c r="B22" s="40" t="s">
        <v>21</v>
      </c>
      <c r="C22" s="1245"/>
      <c r="D22" s="15"/>
      <c r="E22" s="88"/>
      <c r="F22" s="15"/>
      <c r="G22" s="88"/>
      <c r="H22" s="15"/>
      <c r="I22" s="88"/>
      <c r="J22" s="15"/>
    </row>
    <row r="23" spans="1:10" ht="16.2" customHeight="1">
      <c r="B23" s="40" t="s">
        <v>1302</v>
      </c>
      <c r="C23" s="40"/>
      <c r="D23" s="18">
        <v>18534</v>
      </c>
      <c r="E23" s="89"/>
      <c r="F23" s="18">
        <v>-335262</v>
      </c>
      <c r="G23" s="15"/>
      <c r="H23" s="18">
        <v>15679</v>
      </c>
      <c r="I23" s="15"/>
      <c r="J23" s="18">
        <v>-356511</v>
      </c>
    </row>
    <row r="24" spans="1:10" ht="16.2" customHeight="1">
      <c r="B24" s="1191" t="s">
        <v>149</v>
      </c>
      <c r="C24" s="40"/>
      <c r="D24" s="18">
        <v>-6307</v>
      </c>
      <c r="E24" s="89"/>
      <c r="F24" s="18">
        <v>-7175</v>
      </c>
      <c r="G24" s="15"/>
      <c r="H24" s="18">
        <v>-6307</v>
      </c>
      <c r="I24" s="15"/>
      <c r="J24" s="18">
        <v>-5154</v>
      </c>
    </row>
    <row r="25" spans="1:10" ht="16.2" customHeight="1">
      <c r="B25" s="40" t="s">
        <v>24</v>
      </c>
      <c r="C25" s="40"/>
      <c r="D25" s="18">
        <v>29</v>
      </c>
      <c r="E25" s="15"/>
      <c r="F25" s="18">
        <v>89</v>
      </c>
      <c r="G25" s="15"/>
      <c r="H25" s="18">
        <v>297</v>
      </c>
      <c r="I25" s="15"/>
      <c r="J25" s="18">
        <v>112</v>
      </c>
    </row>
    <row r="26" spans="1:10" ht="16.2" customHeight="1">
      <c r="B26" s="40" t="s">
        <v>26</v>
      </c>
      <c r="C26" s="40"/>
      <c r="D26" s="18">
        <v>8380</v>
      </c>
      <c r="E26" s="88"/>
      <c r="F26" s="18">
        <v>-33320</v>
      </c>
      <c r="G26" s="15"/>
      <c r="H26" s="18">
        <v>8380</v>
      </c>
      <c r="I26" s="15"/>
      <c r="J26" s="18">
        <v>-33320</v>
      </c>
    </row>
    <row r="27" spans="1:10" ht="16.2" customHeight="1">
      <c r="B27" s="40" t="s">
        <v>150</v>
      </c>
      <c r="C27" s="40"/>
      <c r="D27" s="18">
        <v>-176905</v>
      </c>
      <c r="E27" s="89"/>
      <c r="F27" s="18">
        <v>-869306</v>
      </c>
      <c r="G27" s="15"/>
      <c r="H27" s="18">
        <v>-163934</v>
      </c>
      <c r="I27" s="15"/>
      <c r="J27" s="18">
        <v>-853335</v>
      </c>
    </row>
    <row r="28" spans="1:10" ht="16.2" customHeight="1">
      <c r="B28" s="1171" t="s">
        <v>27</v>
      </c>
      <c r="C28" s="77"/>
      <c r="D28" s="18">
        <v>3945</v>
      </c>
      <c r="E28" s="89"/>
      <c r="F28" s="18">
        <v>5099</v>
      </c>
      <c r="G28" s="15"/>
      <c r="H28" s="18">
        <v>3945</v>
      </c>
      <c r="I28" s="15"/>
      <c r="J28" s="18">
        <v>5099</v>
      </c>
    </row>
    <row r="29" spans="1:10" ht="16.2" customHeight="1">
      <c r="B29" s="1246" t="s">
        <v>29</v>
      </c>
      <c r="C29" s="77"/>
      <c r="D29" s="18">
        <v>-8996</v>
      </c>
      <c r="E29" s="89"/>
      <c r="F29" s="18">
        <v>-24454</v>
      </c>
      <c r="G29" s="15"/>
      <c r="H29" s="18">
        <v>-5135</v>
      </c>
      <c r="I29" s="15"/>
      <c r="J29" s="18">
        <v>-21959</v>
      </c>
    </row>
    <row r="30" spans="1:10" ht="16.2" customHeight="1">
      <c r="B30" s="1246" t="s">
        <v>38</v>
      </c>
      <c r="C30" s="77"/>
      <c r="D30" s="18">
        <v>618</v>
      </c>
      <c r="E30" s="15"/>
      <c r="F30" s="18">
        <v>-2770</v>
      </c>
      <c r="G30" s="15"/>
      <c r="H30" s="18">
        <v>323</v>
      </c>
      <c r="I30" s="15"/>
      <c r="J30" s="18">
        <v>-2806</v>
      </c>
    </row>
    <row r="31" spans="1:10" ht="16.2" customHeight="1">
      <c r="A31" s="1212" t="s">
        <v>151</v>
      </c>
      <c r="D31" s="15"/>
      <c r="E31" s="88"/>
      <c r="F31" s="15"/>
      <c r="G31" s="88"/>
      <c r="H31" s="15"/>
      <c r="I31" s="88"/>
      <c r="J31" s="15"/>
    </row>
    <row r="32" spans="1:10" ht="16.2" customHeight="1">
      <c r="A32" s="1212"/>
      <c r="B32" s="1165" t="s">
        <v>152</v>
      </c>
      <c r="D32" s="15"/>
      <c r="E32" s="88"/>
      <c r="F32" s="15"/>
      <c r="G32" s="88"/>
      <c r="H32" s="15"/>
      <c r="I32" s="88"/>
      <c r="J32" s="15"/>
    </row>
    <row r="33" spans="1:10" ht="16.2" customHeight="1">
      <c r="A33" s="31"/>
      <c r="B33" s="1165" t="s">
        <v>153</v>
      </c>
      <c r="D33" s="18">
        <v>27129</v>
      </c>
      <c r="E33" s="88"/>
      <c r="F33" s="18">
        <v>-8603</v>
      </c>
      <c r="G33" s="88"/>
      <c r="H33" s="18">
        <v>29022</v>
      </c>
      <c r="I33" s="88"/>
      <c r="J33" s="18">
        <v>-7945</v>
      </c>
    </row>
    <row r="34" spans="1:10" ht="16.2" customHeight="1">
      <c r="B34" s="30" t="s">
        <v>149</v>
      </c>
      <c r="D34" s="18">
        <v>75398</v>
      </c>
      <c r="E34" s="88"/>
      <c r="F34" s="18">
        <v>143968</v>
      </c>
      <c r="G34" s="88"/>
      <c r="H34" s="18">
        <v>63619</v>
      </c>
      <c r="I34" s="88"/>
      <c r="J34" s="18">
        <v>140832</v>
      </c>
    </row>
    <row r="35" spans="1:10" ht="16.2" customHeight="1">
      <c r="B35" s="30" t="s">
        <v>50</v>
      </c>
      <c r="D35" s="18">
        <v>-4068</v>
      </c>
      <c r="E35" s="88"/>
      <c r="F35" s="18">
        <v>20875</v>
      </c>
      <c r="G35" s="88"/>
      <c r="H35" s="18">
        <v>-4068</v>
      </c>
      <c r="I35" s="88"/>
      <c r="J35" s="18">
        <v>20875</v>
      </c>
    </row>
    <row r="36" spans="1:10" ht="16.2" customHeight="1">
      <c r="B36" s="1165" t="s">
        <v>51</v>
      </c>
      <c r="D36" s="18">
        <v>9489</v>
      </c>
      <c r="E36" s="88"/>
      <c r="F36" s="18">
        <v>1246</v>
      </c>
      <c r="G36" s="88"/>
      <c r="H36" s="18">
        <v>3827</v>
      </c>
      <c r="I36" s="88"/>
      <c r="J36" s="18">
        <v>-392</v>
      </c>
    </row>
    <row r="37" spans="1:10" ht="16.2" customHeight="1">
      <c r="B37" s="1165" t="s">
        <v>52</v>
      </c>
      <c r="D37" s="18">
        <v>-20252</v>
      </c>
      <c r="E37" s="88"/>
      <c r="F37" s="18">
        <v>2485</v>
      </c>
      <c r="G37" s="88"/>
      <c r="H37" s="18">
        <v>-20252</v>
      </c>
      <c r="I37" s="88"/>
      <c r="J37" s="18">
        <v>2485</v>
      </c>
    </row>
    <row r="38" spans="1:10" ht="16.2" customHeight="1">
      <c r="B38" s="1165" t="s">
        <v>54</v>
      </c>
      <c r="D38" s="18">
        <v>-5141</v>
      </c>
      <c r="E38" s="88"/>
      <c r="F38" s="18">
        <v>-11830</v>
      </c>
      <c r="G38" s="88"/>
      <c r="H38" s="18">
        <v>-4852</v>
      </c>
      <c r="I38" s="88"/>
      <c r="J38" s="18">
        <v>-9549</v>
      </c>
    </row>
    <row r="39" spans="1:10" ht="16.2" customHeight="1">
      <c r="B39" s="1165" t="s">
        <v>188</v>
      </c>
      <c r="D39" s="18">
        <v>-7390</v>
      </c>
      <c r="E39" s="88"/>
      <c r="F39" s="18">
        <v>-7105</v>
      </c>
      <c r="G39" s="88"/>
      <c r="H39" s="18">
        <v>-7390</v>
      </c>
      <c r="I39" s="88"/>
      <c r="J39" s="18">
        <v>-7105</v>
      </c>
    </row>
    <row r="40" spans="1:10" ht="16.2" customHeight="1">
      <c r="A40" s="1212" t="s">
        <v>154</v>
      </c>
      <c r="B40" s="1165"/>
      <c r="D40" s="16">
        <v>238708</v>
      </c>
      <c r="E40" s="88"/>
      <c r="F40" s="16">
        <v>-840876</v>
      </c>
      <c r="G40" s="88"/>
      <c r="H40" s="16">
        <v>242209</v>
      </c>
      <c r="I40" s="88"/>
      <c r="J40" s="16">
        <v>-845751</v>
      </c>
    </row>
    <row r="41" spans="1:10" ht="11.55" customHeight="1">
      <c r="A41" s="1212"/>
      <c r="B41" s="1165"/>
      <c r="D41" s="75"/>
      <c r="E41" s="88"/>
      <c r="F41" s="75"/>
      <c r="G41" s="88"/>
      <c r="H41" s="75"/>
      <c r="I41" s="88"/>
      <c r="J41" s="75"/>
    </row>
    <row r="42" spans="1:10" ht="7.05" customHeight="1">
      <c r="A42" s="1212"/>
      <c r="B42" s="1165"/>
      <c r="D42" s="75"/>
      <c r="E42" s="88"/>
      <c r="F42" s="75"/>
      <c r="G42" s="88"/>
      <c r="H42" s="75"/>
      <c r="I42" s="88"/>
      <c r="J42" s="75"/>
    </row>
    <row r="43" spans="1:10" ht="7.05" customHeight="1">
      <c r="A43" s="1212"/>
      <c r="B43" s="1165"/>
      <c r="D43" s="75"/>
      <c r="E43" s="88"/>
      <c r="F43" s="75"/>
      <c r="G43" s="88"/>
      <c r="H43" s="75"/>
      <c r="I43" s="88"/>
      <c r="J43" s="75"/>
    </row>
    <row r="44" spans="1:10" ht="7.05" customHeight="1">
      <c r="A44" s="1212"/>
      <c r="B44" s="1165"/>
      <c r="D44" s="75"/>
      <c r="E44" s="88"/>
      <c r="F44" s="75"/>
      <c r="G44" s="88"/>
      <c r="H44" s="75"/>
      <c r="I44" s="88"/>
      <c r="J44" s="75"/>
    </row>
    <row r="45" spans="1:10" ht="16.2" customHeight="1">
      <c r="A45" s="31"/>
      <c r="B45" s="1165"/>
      <c r="E45" s="1" t="s">
        <v>136</v>
      </c>
      <c r="H45" s="1"/>
      <c r="J45" s="1"/>
    </row>
    <row r="46" spans="1:10" ht="16.2" customHeight="1">
      <c r="A46" s="31"/>
      <c r="B46" s="1165"/>
      <c r="E46" s="1" t="s">
        <v>42</v>
      </c>
      <c r="H46" s="1"/>
      <c r="J46" s="1"/>
    </row>
    <row r="47" spans="1:10" ht="16.2" customHeight="1">
      <c r="A47" s="31"/>
      <c r="B47" s="1165"/>
      <c r="H47" s="1"/>
      <c r="J47" s="1"/>
    </row>
    <row r="48" spans="1:10" ht="16.2" customHeight="1">
      <c r="A48" s="1174" t="s">
        <v>170</v>
      </c>
      <c r="D48" s="132"/>
      <c r="E48" s="132"/>
      <c r="F48" s="132"/>
      <c r="G48" s="132"/>
      <c r="H48" s="132"/>
      <c r="I48" s="132"/>
      <c r="J48" s="132">
        <v>10</v>
      </c>
    </row>
  </sheetData>
  <mergeCells count="2">
    <mergeCell ref="D6:F6"/>
    <mergeCell ref="H6:J6"/>
  </mergeCells>
  <pageMargins left="0.78740157480314965" right="0.39370078740157483" top="0.98425196850393704" bottom="0.47244094488188981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4"/>
  <sheetViews>
    <sheetView zoomScaleNormal="100" zoomScaleSheetLayoutView="290" workbookViewId="0">
      <selection activeCell="K18" sqref="K18"/>
    </sheetView>
  </sheetViews>
  <sheetFormatPr defaultColWidth="9" defaultRowHeight="17.399999999999999" customHeight="1"/>
  <cols>
    <col min="1" max="1" width="2.3984375" style="1" customWidth="1"/>
    <col min="2" max="2" width="2.09765625" style="1" customWidth="1"/>
    <col min="3" max="3" width="39.19921875" style="1" customWidth="1"/>
    <col min="4" max="4" width="9.59765625" style="1" customWidth="1"/>
    <col min="5" max="5" width="0.8984375" style="1" customWidth="1"/>
    <col min="6" max="6" width="9.59765625" style="1" customWidth="1"/>
    <col min="7" max="7" width="0.8984375" style="1" customWidth="1"/>
    <col min="8" max="8" width="9.5" style="1" customWidth="1"/>
    <col min="9" max="9" width="0.8984375" style="1" customWidth="1"/>
    <col min="10" max="10" width="9.59765625" style="1" customWidth="1"/>
    <col min="11" max="16384" width="9" style="1"/>
  </cols>
  <sheetData>
    <row r="1" spans="1:10" ht="17.399999999999999" customHeight="1">
      <c r="A1" s="1210" t="s">
        <v>9</v>
      </c>
      <c r="B1" s="36"/>
      <c r="C1" s="36"/>
      <c r="D1" s="36"/>
      <c r="E1" s="36"/>
      <c r="F1" s="36"/>
      <c r="G1" s="1240"/>
      <c r="H1" s="36"/>
      <c r="I1" s="1240"/>
      <c r="J1" s="38"/>
    </row>
    <row r="2" spans="1:10" ht="17.399999999999999" customHeight="1">
      <c r="A2" s="1210" t="s">
        <v>155</v>
      </c>
      <c r="B2" s="36"/>
      <c r="C2" s="36"/>
      <c r="D2" s="36"/>
      <c r="E2" s="36"/>
      <c r="F2" s="36"/>
      <c r="G2" s="1240"/>
      <c r="H2" s="36"/>
      <c r="I2" s="1240"/>
    </row>
    <row r="3" spans="1:10" ht="17.399999999999999" customHeight="1">
      <c r="A3" s="29" t="s">
        <v>181</v>
      </c>
      <c r="B3" s="32"/>
      <c r="C3" s="32"/>
      <c r="D3" s="32"/>
      <c r="E3" s="32"/>
      <c r="F3" s="32"/>
      <c r="G3" s="1240"/>
      <c r="H3" s="32"/>
      <c r="I3" s="1240"/>
    </row>
    <row r="4" spans="1:10" ht="17.399999999999999" customHeight="1">
      <c r="A4" s="1212"/>
      <c r="B4" s="32"/>
      <c r="C4" s="32"/>
      <c r="D4" s="1247"/>
      <c r="E4" s="32"/>
      <c r="F4" s="1247"/>
      <c r="G4" s="1240"/>
      <c r="H4" s="32"/>
      <c r="I4" s="1240"/>
    </row>
    <row r="5" spans="1:10" ht="17.399999999999999" customHeight="1">
      <c r="A5" s="1212"/>
      <c r="B5" s="32"/>
      <c r="C5" s="32"/>
      <c r="D5" s="32"/>
      <c r="E5" s="32"/>
      <c r="F5" s="32"/>
      <c r="G5" s="32"/>
      <c r="H5" s="37"/>
      <c r="I5" s="32"/>
      <c r="J5" s="38" t="s">
        <v>11</v>
      </c>
    </row>
    <row r="6" spans="1:10" ht="17.399999999999999" customHeight="1">
      <c r="A6" s="31"/>
      <c r="B6" s="31"/>
      <c r="C6" s="31"/>
      <c r="D6" s="1268" t="s">
        <v>12</v>
      </c>
      <c r="E6" s="1268"/>
      <c r="F6" s="1268"/>
      <c r="G6" s="32"/>
      <c r="H6" s="1268" t="s">
        <v>13</v>
      </c>
      <c r="I6" s="1268"/>
      <c r="J6" s="1268"/>
    </row>
    <row r="7" spans="1:10" ht="17.399999999999999" customHeight="1">
      <c r="A7" s="31"/>
      <c r="B7" s="31"/>
      <c r="C7" s="31"/>
      <c r="D7" s="103">
        <v>2565</v>
      </c>
      <c r="E7" s="104"/>
      <c r="F7" s="103">
        <v>2564</v>
      </c>
      <c r="G7" s="32"/>
      <c r="H7" s="103">
        <v>2565</v>
      </c>
      <c r="I7" s="104"/>
      <c r="J7" s="103">
        <v>2564</v>
      </c>
    </row>
    <row r="8" spans="1:10" ht="17.399999999999999" customHeight="1">
      <c r="A8" s="31"/>
      <c r="B8" s="31"/>
      <c r="C8" s="31"/>
      <c r="D8" s="34"/>
      <c r="E8" s="31"/>
      <c r="F8" s="34"/>
      <c r="G8" s="32"/>
      <c r="H8" s="34"/>
      <c r="I8" s="31"/>
      <c r="J8" s="34"/>
    </row>
    <row r="9" spans="1:10" ht="17.399999999999999" customHeight="1">
      <c r="A9" s="1212" t="s">
        <v>156</v>
      </c>
      <c r="B9" s="1165"/>
      <c r="D9" s="82">
        <v>88369</v>
      </c>
      <c r="E9" s="82"/>
      <c r="F9" s="82">
        <v>399558</v>
      </c>
      <c r="G9" s="82"/>
      <c r="H9" s="82">
        <v>83448</v>
      </c>
      <c r="I9" s="82"/>
      <c r="J9" s="82">
        <v>393288</v>
      </c>
    </row>
    <row r="10" spans="1:10" ht="17.399999999999999" customHeight="1">
      <c r="B10" s="1165" t="s">
        <v>157</v>
      </c>
      <c r="D10" s="90">
        <v>-8632</v>
      </c>
      <c r="E10" s="88"/>
      <c r="F10" s="90">
        <v>-3154</v>
      </c>
      <c r="G10" s="88"/>
      <c r="H10" s="15">
        <v>-7847</v>
      </c>
      <c r="I10" s="88"/>
      <c r="J10" s="15">
        <v>-2816</v>
      </c>
    </row>
    <row r="11" spans="1:10" ht="17.399999999999999" customHeight="1">
      <c r="B11" s="1165" t="s">
        <v>158</v>
      </c>
      <c r="D11" s="90">
        <v>-68040</v>
      </c>
      <c r="E11" s="88"/>
      <c r="F11" s="90">
        <v>-31191</v>
      </c>
      <c r="G11" s="88"/>
      <c r="H11" s="15">
        <v>-68040</v>
      </c>
      <c r="I11" s="88"/>
      <c r="J11" s="15">
        <v>-31191</v>
      </c>
    </row>
    <row r="12" spans="1:10" ht="17.399999999999999" customHeight="1">
      <c r="A12" s="28" t="s">
        <v>159</v>
      </c>
      <c r="B12" s="1165"/>
      <c r="D12" s="16">
        <v>162036</v>
      </c>
      <c r="E12" s="88"/>
      <c r="F12" s="16">
        <v>-875221</v>
      </c>
      <c r="G12" s="88"/>
      <c r="H12" s="16">
        <v>166322</v>
      </c>
      <c r="I12" s="88"/>
      <c r="J12" s="16">
        <v>-879758</v>
      </c>
    </row>
    <row r="13" spans="1:10" ht="17.399999999999999" customHeight="1">
      <c r="A13" s="31"/>
      <c r="B13" s="1165"/>
      <c r="D13" s="15"/>
      <c r="E13" s="88"/>
      <c r="F13" s="15"/>
      <c r="G13" s="88"/>
      <c r="H13" s="15"/>
      <c r="I13" s="88"/>
      <c r="J13" s="15"/>
    </row>
    <row r="14" spans="1:10" ht="17.399999999999999" customHeight="1">
      <c r="A14" s="1212" t="s">
        <v>160</v>
      </c>
      <c r="D14" s="33"/>
      <c r="E14" s="33"/>
      <c r="F14" s="33"/>
      <c r="G14" s="33"/>
      <c r="H14" s="33"/>
      <c r="I14" s="33"/>
      <c r="J14" s="33"/>
    </row>
    <row r="15" spans="1:10" ht="17.399999999999999" customHeight="1">
      <c r="B15" s="40" t="s">
        <v>179</v>
      </c>
      <c r="D15" s="18">
        <v>119</v>
      </c>
      <c r="E15" s="83"/>
      <c r="F15" s="18">
        <v>358</v>
      </c>
      <c r="G15" s="15"/>
      <c r="H15" s="18">
        <v>119</v>
      </c>
      <c r="I15" s="15"/>
      <c r="J15" s="18">
        <v>358</v>
      </c>
    </row>
    <row r="16" spans="1:10" ht="17.399999999999999" customHeight="1">
      <c r="B16" s="40" t="s">
        <v>161</v>
      </c>
      <c r="D16" s="18">
        <v>-30223</v>
      </c>
      <c r="E16" s="83"/>
      <c r="F16" s="18">
        <v>-16922</v>
      </c>
      <c r="G16" s="15"/>
      <c r="H16" s="18">
        <v>-28225</v>
      </c>
      <c r="I16" s="15"/>
      <c r="J16" s="18">
        <v>-16922</v>
      </c>
    </row>
    <row r="17" spans="1:10" ht="17.399999999999999" customHeight="1">
      <c r="B17" s="40" t="s">
        <v>162</v>
      </c>
      <c r="D17" s="18">
        <v>0</v>
      </c>
      <c r="E17" s="83"/>
      <c r="F17" s="18">
        <v>0</v>
      </c>
      <c r="G17" s="15"/>
      <c r="H17" s="18">
        <v>-19039</v>
      </c>
      <c r="I17" s="15"/>
      <c r="J17" s="18">
        <v>-14518</v>
      </c>
    </row>
    <row r="18" spans="1:10" ht="17.399999999999999" customHeight="1">
      <c r="B18" s="40" t="s">
        <v>180</v>
      </c>
      <c r="D18" s="18">
        <v>0</v>
      </c>
      <c r="E18" s="83"/>
      <c r="F18" s="18">
        <v>0</v>
      </c>
      <c r="G18" s="15"/>
      <c r="H18" s="18">
        <v>25950</v>
      </c>
      <c r="I18" s="15"/>
      <c r="J18" s="18">
        <v>12552</v>
      </c>
    </row>
    <row r="19" spans="1:10" ht="17.399999999999999" customHeight="1">
      <c r="A19" s="1212" t="s">
        <v>163</v>
      </c>
      <c r="D19" s="16">
        <v>-30104</v>
      </c>
      <c r="E19" s="15"/>
      <c r="F19" s="16">
        <v>-16564</v>
      </c>
      <c r="G19" s="15"/>
      <c r="H19" s="16">
        <v>-21195</v>
      </c>
      <c r="I19" s="15"/>
      <c r="J19" s="16">
        <v>-18530</v>
      </c>
    </row>
    <row r="20" spans="1:10" ht="17.399999999999999" customHeight="1">
      <c r="D20" s="15"/>
      <c r="E20" s="15"/>
      <c r="F20" s="15"/>
      <c r="G20" s="15"/>
      <c r="H20" s="15"/>
      <c r="I20" s="15"/>
      <c r="J20" s="15"/>
    </row>
    <row r="21" spans="1:10" ht="17.399999999999999" customHeight="1">
      <c r="A21" s="1212" t="s">
        <v>164</v>
      </c>
      <c r="C21" s="34"/>
      <c r="D21" s="83"/>
      <c r="E21" s="83"/>
      <c r="F21" s="83"/>
      <c r="G21" s="83"/>
      <c r="H21" s="83"/>
      <c r="I21" s="83"/>
      <c r="J21" s="83"/>
    </row>
    <row r="22" spans="1:10" ht="17.399999999999999" customHeight="1">
      <c r="A22" s="1212"/>
      <c r="B22" s="1" t="s">
        <v>1338</v>
      </c>
      <c r="C22" s="34"/>
      <c r="D22" s="15">
        <v>54841</v>
      </c>
      <c r="E22" s="83"/>
      <c r="F22" s="15">
        <v>698199</v>
      </c>
      <c r="G22" s="83"/>
      <c r="H22" s="15">
        <v>46458</v>
      </c>
      <c r="I22" s="83"/>
      <c r="J22" s="15">
        <v>707092</v>
      </c>
    </row>
    <row r="23" spans="1:10" ht="17.399999999999999" customHeight="1">
      <c r="A23" s="1212"/>
      <c r="B23" s="1165" t="s">
        <v>173</v>
      </c>
      <c r="C23" s="1165"/>
      <c r="D23" s="18">
        <v>-147199</v>
      </c>
      <c r="E23" s="15"/>
      <c r="F23" s="18">
        <v>-67839</v>
      </c>
      <c r="G23" s="15"/>
      <c r="H23" s="18">
        <v>-147199</v>
      </c>
      <c r="I23" s="15"/>
      <c r="J23" s="18">
        <v>-67839</v>
      </c>
    </row>
    <row r="24" spans="1:10" ht="17.399999999999999" customHeight="1">
      <c r="A24" s="1212" t="s">
        <v>174</v>
      </c>
      <c r="C24" s="41"/>
      <c r="D24" s="16">
        <v>-92358</v>
      </c>
      <c r="E24" s="15"/>
      <c r="F24" s="16">
        <v>630360</v>
      </c>
      <c r="G24" s="15"/>
      <c r="H24" s="16">
        <v>-100741</v>
      </c>
      <c r="I24" s="15"/>
      <c r="J24" s="16">
        <v>639253</v>
      </c>
    </row>
    <row r="25" spans="1:10" ht="17.399999999999999" customHeight="1">
      <c r="A25" s="8" t="s">
        <v>96</v>
      </c>
      <c r="B25" s="8"/>
      <c r="C25" s="27"/>
      <c r="D25" s="81"/>
      <c r="E25" s="15"/>
      <c r="F25" s="81"/>
      <c r="G25" s="15"/>
      <c r="H25" s="81"/>
      <c r="I25" s="15"/>
      <c r="J25" s="81"/>
    </row>
    <row r="26" spans="1:10" ht="17.399999999999999" customHeight="1">
      <c r="A26" s="8"/>
      <c r="B26" s="8" t="s">
        <v>165</v>
      </c>
      <c r="C26" s="1248"/>
      <c r="D26" s="84">
        <v>-1995</v>
      </c>
      <c r="E26" s="83"/>
      <c r="F26" s="84">
        <v>183</v>
      </c>
      <c r="G26" s="15"/>
      <c r="H26" s="84">
        <v>0</v>
      </c>
      <c r="I26" s="15"/>
      <c r="J26" s="84">
        <v>0</v>
      </c>
    </row>
    <row r="27" spans="1:10" ht="17.399999999999999" customHeight="1">
      <c r="C27" s="1249"/>
      <c r="D27" s="15"/>
      <c r="E27" s="83"/>
      <c r="F27" s="15"/>
      <c r="G27" s="15"/>
      <c r="H27" s="15"/>
      <c r="I27" s="15"/>
      <c r="J27" s="15"/>
    </row>
    <row r="28" spans="1:10" ht="17.399999999999999" customHeight="1">
      <c r="A28" s="1250" t="s">
        <v>183</v>
      </c>
      <c r="B28" s="40"/>
      <c r="C28" s="41"/>
      <c r="D28" s="15">
        <v>37579</v>
      </c>
      <c r="E28" s="15"/>
      <c r="F28" s="15">
        <v>-261242</v>
      </c>
      <c r="G28" s="15"/>
      <c r="H28" s="15">
        <v>44386</v>
      </c>
      <c r="I28" s="15"/>
      <c r="J28" s="15">
        <v>-259035</v>
      </c>
    </row>
    <row r="29" spans="1:10" ht="17.399999999999999" customHeight="1">
      <c r="A29" s="1250" t="s">
        <v>166</v>
      </c>
      <c r="B29" s="1251"/>
      <c r="C29" s="41"/>
      <c r="D29" s="18">
        <v>115247</v>
      </c>
      <c r="E29" s="15"/>
      <c r="F29" s="18">
        <v>396616</v>
      </c>
      <c r="G29" s="15"/>
      <c r="H29" s="18">
        <v>102446</v>
      </c>
      <c r="I29" s="15"/>
      <c r="J29" s="18">
        <v>383824</v>
      </c>
    </row>
    <row r="30" spans="1:10" ht="17.399999999999999" customHeight="1" thickBot="1">
      <c r="A30" s="1250" t="s">
        <v>167</v>
      </c>
      <c r="B30" s="1252"/>
      <c r="C30" s="41"/>
      <c r="D30" s="17">
        <v>152826</v>
      </c>
      <c r="E30" s="15"/>
      <c r="F30" s="17">
        <v>135374</v>
      </c>
      <c r="G30" s="15"/>
      <c r="H30" s="17">
        <v>146832</v>
      </c>
      <c r="I30" s="15"/>
      <c r="J30" s="17">
        <v>124789</v>
      </c>
    </row>
    <row r="31" spans="1:10" ht="17.399999999999999" customHeight="1">
      <c r="D31" s="33"/>
      <c r="F31" s="33"/>
      <c r="H31" s="33"/>
      <c r="J31" s="33"/>
    </row>
    <row r="32" spans="1:10" ht="17.399999999999999" customHeight="1">
      <c r="A32" s="39"/>
      <c r="B32" s="1165"/>
      <c r="C32" s="1165"/>
      <c r="D32" s="1253"/>
      <c r="E32" s="1199"/>
      <c r="F32" s="1253"/>
      <c r="G32" s="1253"/>
      <c r="H32" s="15"/>
      <c r="I32" s="1253"/>
      <c r="J32" s="1253"/>
    </row>
    <row r="33" spans="1:10" ht="17.399999999999999" customHeight="1">
      <c r="A33" s="39"/>
      <c r="B33" s="1165"/>
      <c r="C33" s="1165"/>
      <c r="D33" s="1253"/>
      <c r="E33" s="1199"/>
      <c r="F33" s="1253"/>
      <c r="G33" s="1253"/>
      <c r="H33" s="15"/>
      <c r="I33" s="1253"/>
      <c r="J33" s="1253"/>
    </row>
    <row r="34" spans="1:10" ht="17.399999999999999" customHeight="1">
      <c r="A34" s="39"/>
      <c r="B34" s="1165"/>
      <c r="C34" s="1165"/>
      <c r="D34" s="1253"/>
      <c r="E34" s="1199"/>
      <c r="F34" s="1253"/>
      <c r="G34" s="1253"/>
      <c r="H34" s="15"/>
      <c r="I34" s="1253"/>
      <c r="J34" s="1253"/>
    </row>
    <row r="35" spans="1:10" ht="17.399999999999999" customHeight="1">
      <c r="A35" s="39"/>
      <c r="B35" s="1165"/>
      <c r="C35" s="1165"/>
      <c r="D35" s="1253"/>
      <c r="E35" s="1199"/>
      <c r="F35" s="1253"/>
      <c r="G35" s="1253"/>
      <c r="H35" s="15"/>
      <c r="I35" s="1253"/>
      <c r="J35" s="1253"/>
    </row>
    <row r="36" spans="1:10" ht="17.399999999999999" customHeight="1">
      <c r="A36" s="39"/>
      <c r="B36" s="1165"/>
      <c r="C36" s="1165"/>
      <c r="D36" s="1253"/>
      <c r="E36" s="1199"/>
      <c r="F36" s="1253"/>
      <c r="G36" s="1253"/>
      <c r="H36" s="1253"/>
      <c r="I36" s="1253"/>
      <c r="J36" s="1253"/>
    </row>
    <row r="37" spans="1:10" ht="20.55" customHeight="1">
      <c r="A37" s="1165"/>
      <c r="B37" s="1165"/>
      <c r="C37" s="1165"/>
      <c r="D37" s="1254"/>
      <c r="E37" s="1255"/>
      <c r="F37" s="1254"/>
      <c r="G37" s="1256"/>
      <c r="H37" s="1255"/>
      <c r="I37" s="1257"/>
      <c r="J37" s="1255"/>
    </row>
    <row r="38" spans="1:10" ht="17.399999999999999" customHeight="1">
      <c r="B38" s="1165"/>
      <c r="D38" s="1258"/>
      <c r="E38" s="1258"/>
      <c r="F38" s="1258"/>
      <c r="G38" s="1259"/>
      <c r="H38" s="1258"/>
      <c r="I38" s="1260"/>
      <c r="J38" s="1258"/>
    </row>
    <row r="39" spans="1:10" ht="17.399999999999999" customHeight="1">
      <c r="A39" s="31"/>
      <c r="B39" s="1261"/>
      <c r="C39" s="1262"/>
      <c r="D39" s="1258"/>
      <c r="E39" s="1258"/>
      <c r="F39" s="1258"/>
      <c r="G39" s="1259"/>
      <c r="H39" s="1258"/>
      <c r="I39" s="1260"/>
      <c r="J39" s="1258"/>
    </row>
    <row r="40" spans="1:10" ht="4.95" customHeight="1">
      <c r="A40" s="1165"/>
      <c r="B40" s="1261"/>
      <c r="D40" s="1263"/>
      <c r="E40" s="1258"/>
      <c r="F40" s="1263"/>
      <c r="G40" s="1259"/>
      <c r="H40" s="1258"/>
      <c r="I40" s="1260"/>
      <c r="J40" s="1264"/>
    </row>
    <row r="41" spans="1:10" ht="17.399999999999999" customHeight="1">
      <c r="B41" s="1165"/>
      <c r="D41" s="1165"/>
      <c r="E41" s="1165"/>
      <c r="F41" s="1" t="s">
        <v>41</v>
      </c>
      <c r="G41" s="1260"/>
      <c r="H41" s="1265"/>
      <c r="I41" s="1260"/>
      <c r="J41" s="1264"/>
    </row>
    <row r="42" spans="1:10" ht="17.399999999999999" customHeight="1">
      <c r="B42" s="1165"/>
      <c r="D42" s="1165"/>
      <c r="E42" s="1165"/>
      <c r="F42" s="1" t="s">
        <v>42</v>
      </c>
      <c r="G42" s="1260"/>
      <c r="H42" s="1265"/>
      <c r="I42" s="1260"/>
      <c r="J42" s="1264"/>
    </row>
    <row r="43" spans="1:10" ht="17.399999999999999" customHeight="1">
      <c r="D43" s="1165"/>
      <c r="E43" s="1165"/>
      <c r="F43" s="1165"/>
      <c r="G43" s="1260"/>
      <c r="H43" s="1265"/>
      <c r="I43" s="1260"/>
      <c r="J43" s="1264"/>
    </row>
    <row r="44" spans="1:10" ht="17.399999999999999" customHeight="1">
      <c r="A44" s="1174" t="s">
        <v>170</v>
      </c>
      <c r="C44" s="1266"/>
      <c r="G44" s="1267"/>
      <c r="H44" s="1231"/>
      <c r="I44" s="1267"/>
      <c r="J44" s="1170">
        <v>11</v>
      </c>
    </row>
  </sheetData>
  <mergeCells count="2">
    <mergeCell ref="D6:F6"/>
    <mergeCell ref="H6:J6"/>
  </mergeCells>
  <pageMargins left="0.78740157480314965" right="0.39370078740157483" top="0.98425196850393704" bottom="0.47244094488188981" header="0.51181102362204722" footer="0.51181102362204722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3"/>
  <sheetViews>
    <sheetView zoomScaleNormal="100" zoomScaleSheetLayoutView="210" workbookViewId="0">
      <selection activeCell="C5" sqref="C5"/>
    </sheetView>
  </sheetViews>
  <sheetFormatPr defaultColWidth="9" defaultRowHeight="17.399999999999999" customHeight="1"/>
  <cols>
    <col min="1" max="1" width="2.3984375" style="8" customWidth="1"/>
    <col min="2" max="2" width="2.59765625" style="8" customWidth="1"/>
    <col min="3" max="3" width="25.296875" style="8" customWidth="1"/>
    <col min="4" max="4" width="6.69921875" style="1192" customWidth="1"/>
    <col min="5" max="5" width="0.8984375" style="1192" customWidth="1"/>
    <col min="6" max="6" width="11" style="1192" customWidth="1"/>
    <col min="7" max="7" width="0.8984375" style="8" customWidth="1"/>
    <col min="8" max="8" width="11" style="8" customWidth="1"/>
    <col min="9" max="9" width="0.8984375" style="8" customWidth="1"/>
    <col min="10" max="10" width="11" style="8" customWidth="1"/>
    <col min="11" max="11" width="0.8984375" style="46" customWidth="1"/>
    <col min="12" max="12" width="11" style="46" customWidth="1"/>
    <col min="13" max="16384" width="9" style="8"/>
  </cols>
  <sheetData>
    <row r="1" spans="1:12" s="28" customFormat="1" ht="17.399999999999999" customHeight="1">
      <c r="A1" s="35" t="s">
        <v>9</v>
      </c>
      <c r="B1" s="35"/>
      <c r="C1" s="1160"/>
      <c r="D1" s="1160"/>
      <c r="E1" s="1160"/>
      <c r="F1" s="1160"/>
      <c r="G1" s="1160"/>
      <c r="H1" s="1160"/>
      <c r="I1" s="1160"/>
      <c r="J1" s="1160"/>
      <c r="K1" s="1160"/>
      <c r="L1" s="1161"/>
    </row>
    <row r="2" spans="1:12" s="28" customFormat="1" ht="17.399999999999999" customHeight="1">
      <c r="A2" s="35" t="s">
        <v>10</v>
      </c>
      <c r="B2" s="35"/>
      <c r="C2" s="1160"/>
      <c r="D2" s="1160"/>
      <c r="E2" s="1160"/>
      <c r="F2" s="1160"/>
      <c r="G2" s="1160"/>
      <c r="H2" s="1160"/>
      <c r="I2" s="1160"/>
      <c r="J2" s="1160"/>
      <c r="K2" s="1160"/>
      <c r="L2" s="1161"/>
    </row>
    <row r="3" spans="1:12" s="28" customFormat="1" ht="17.399999999999999" customHeight="1">
      <c r="A3" s="35"/>
      <c r="B3" s="35"/>
      <c r="C3" s="1160"/>
      <c r="D3" s="1160"/>
      <c r="E3" s="1160"/>
      <c r="F3" s="1160"/>
      <c r="G3" s="1160"/>
      <c r="H3" s="1160"/>
      <c r="I3" s="1160"/>
      <c r="J3" s="1160"/>
      <c r="K3" s="1160"/>
      <c r="L3" s="1161"/>
    </row>
    <row r="4" spans="1:12" s="28" customFormat="1" ht="17.399999999999999" customHeight="1">
      <c r="A4" s="35"/>
      <c r="B4" s="35"/>
      <c r="C4" s="1160"/>
      <c r="D4" s="1160"/>
      <c r="E4" s="1160"/>
      <c r="F4" s="1160"/>
      <c r="G4" s="1160"/>
      <c r="H4" s="1160"/>
      <c r="I4" s="1160"/>
      <c r="J4" s="1160"/>
      <c r="K4" s="1160"/>
      <c r="L4" s="1161"/>
    </row>
    <row r="5" spans="1:12" s="28" customFormat="1" ht="17.399999999999999" customHeight="1">
      <c r="A5" s="35"/>
      <c r="B5" s="35"/>
      <c r="C5" s="1160"/>
      <c r="D5" s="1160"/>
      <c r="E5" s="1160"/>
      <c r="F5" s="34"/>
      <c r="G5" s="34"/>
      <c r="H5" s="34"/>
      <c r="I5" s="34"/>
      <c r="J5" s="34"/>
      <c r="K5" s="34"/>
      <c r="L5" s="38" t="s">
        <v>11</v>
      </c>
    </row>
    <row r="6" spans="1:12" s="28" customFormat="1" ht="17.399999999999999" customHeight="1">
      <c r="A6" s="31"/>
      <c r="B6" s="34"/>
      <c r="C6" s="34"/>
      <c r="D6" s="34"/>
      <c r="E6" s="34"/>
      <c r="F6" s="1268" t="s">
        <v>12</v>
      </c>
      <c r="G6" s="1268"/>
      <c r="H6" s="1268"/>
      <c r="I6" s="26"/>
      <c r="J6" s="1268" t="s">
        <v>13</v>
      </c>
      <c r="K6" s="1268"/>
      <c r="L6" s="1268"/>
    </row>
    <row r="7" spans="1:12" s="28" customFormat="1" ht="17.399999999999999" customHeight="1">
      <c r="A7" s="1163"/>
      <c r="B7" s="34"/>
      <c r="C7" s="34"/>
      <c r="D7" s="34"/>
      <c r="E7" s="34"/>
      <c r="F7" s="26" t="s">
        <v>1342</v>
      </c>
      <c r="G7" s="34"/>
      <c r="H7" s="26" t="s">
        <v>184</v>
      </c>
      <c r="I7" s="1178"/>
      <c r="J7" s="26" t="s">
        <v>1342</v>
      </c>
      <c r="K7" s="34"/>
      <c r="L7" s="26" t="s">
        <v>184</v>
      </c>
    </row>
    <row r="8" spans="1:12" s="4" customFormat="1" ht="17.399999999999999" customHeight="1">
      <c r="A8" s="31"/>
      <c r="B8" s="34"/>
      <c r="C8" s="34"/>
      <c r="D8" s="34"/>
      <c r="E8" s="34"/>
      <c r="F8" s="1179" t="s">
        <v>14</v>
      </c>
      <c r="G8" s="1180"/>
      <c r="H8" s="1179"/>
      <c r="I8" s="1179"/>
      <c r="J8" s="1179" t="s">
        <v>14</v>
      </c>
      <c r="K8" s="1180"/>
      <c r="L8" s="1179"/>
    </row>
    <row r="9" spans="1:12" s="28" customFormat="1" ht="17.399999999999999" customHeight="1">
      <c r="A9" s="31"/>
      <c r="B9" s="34"/>
      <c r="C9" s="34"/>
      <c r="D9" s="1159" t="s">
        <v>15</v>
      </c>
      <c r="E9" s="31"/>
      <c r="F9" s="1181" t="s">
        <v>16</v>
      </c>
      <c r="G9" s="1180"/>
      <c r="H9" s="1181" t="s">
        <v>17</v>
      </c>
      <c r="I9" s="1179"/>
      <c r="J9" s="1181" t="s">
        <v>16</v>
      </c>
      <c r="K9" s="1180"/>
      <c r="L9" s="1181" t="s">
        <v>17</v>
      </c>
    </row>
    <row r="10" spans="1:12" s="28" customFormat="1" ht="17.399999999999999" customHeight="1">
      <c r="A10" s="1164" t="s">
        <v>44</v>
      </c>
      <c r="B10" s="1182"/>
      <c r="C10" s="1183"/>
      <c r="D10" s="1184"/>
      <c r="E10" s="1184"/>
      <c r="F10" s="1184"/>
    </row>
    <row r="11" spans="1:12" s="30" customFormat="1" ht="17.399999999999999" customHeight="1">
      <c r="A11" s="1164"/>
      <c r="B11" s="1182"/>
      <c r="C11" s="1183"/>
      <c r="D11" s="1184"/>
      <c r="E11" s="1184"/>
      <c r="F11" s="1184"/>
      <c r="G11" s="1183"/>
      <c r="H11" s="1183"/>
      <c r="I11" s="1183"/>
      <c r="J11" s="1183"/>
      <c r="K11" s="136"/>
      <c r="L11" s="136"/>
    </row>
    <row r="12" spans="1:12" s="30" customFormat="1" ht="17.399999999999999" customHeight="1">
      <c r="A12" s="4" t="s">
        <v>45</v>
      </c>
      <c r="B12" s="4"/>
      <c r="D12" s="1185"/>
      <c r="E12" s="1185"/>
      <c r="F12" s="1185"/>
      <c r="H12" s="1186"/>
      <c r="I12" s="1186"/>
      <c r="J12" s="1186"/>
      <c r="K12" s="1187"/>
      <c r="L12" s="1188"/>
    </row>
    <row r="13" spans="1:12" s="30" customFormat="1" ht="17.399999999999999" customHeight="1">
      <c r="A13" s="4"/>
      <c r="B13" s="30" t="s">
        <v>46</v>
      </c>
      <c r="D13" s="1185"/>
      <c r="E13" s="1185"/>
      <c r="F13" s="1185"/>
      <c r="H13" s="1186"/>
      <c r="I13" s="1186"/>
      <c r="J13" s="1186"/>
      <c r="K13" s="1187"/>
      <c r="L13" s="1188"/>
    </row>
    <row r="14" spans="1:12" s="30" customFormat="1" ht="17.399999999999999" customHeight="1">
      <c r="A14" s="4"/>
      <c r="B14" s="30" t="s">
        <v>47</v>
      </c>
      <c r="C14" s="5"/>
      <c r="D14" s="48">
        <v>13</v>
      </c>
      <c r="E14" s="47"/>
      <c r="F14" s="2">
        <v>807632</v>
      </c>
      <c r="H14" s="2">
        <v>750728</v>
      </c>
      <c r="I14" s="6"/>
      <c r="J14" s="2">
        <v>777609</v>
      </c>
      <c r="K14" s="1189"/>
      <c r="L14" s="2">
        <v>731151</v>
      </c>
    </row>
    <row r="15" spans="1:12" s="30" customFormat="1" ht="17.399999999999999" customHeight="1">
      <c r="A15" s="4"/>
      <c r="B15" s="30" t="s">
        <v>48</v>
      </c>
      <c r="C15" s="5"/>
      <c r="D15" s="47"/>
      <c r="E15" s="47"/>
      <c r="F15" s="2"/>
      <c r="H15" s="2"/>
      <c r="I15" s="6"/>
      <c r="J15" s="2"/>
      <c r="K15" s="1190"/>
      <c r="L15" s="2"/>
    </row>
    <row r="16" spans="1:12" s="30" customFormat="1" ht="17.399999999999999" customHeight="1">
      <c r="A16" s="4"/>
      <c r="B16" s="1191" t="s">
        <v>49</v>
      </c>
      <c r="C16" s="5"/>
      <c r="D16" s="47"/>
      <c r="E16" s="47"/>
      <c r="F16" s="2">
        <v>129230</v>
      </c>
      <c r="H16" s="2">
        <v>102101</v>
      </c>
      <c r="I16" s="6"/>
      <c r="J16" s="2">
        <v>125168</v>
      </c>
      <c r="K16" s="1190"/>
      <c r="L16" s="2">
        <v>96146</v>
      </c>
    </row>
    <row r="17" spans="1:12" s="30" customFormat="1" ht="17.399999999999999" customHeight="1">
      <c r="A17" s="4"/>
      <c r="B17" s="1191" t="s">
        <v>23</v>
      </c>
      <c r="C17" s="5"/>
      <c r="D17" s="48">
        <v>7</v>
      </c>
      <c r="E17" s="47"/>
      <c r="F17" s="2">
        <v>178216</v>
      </c>
      <c r="H17" s="2">
        <v>102765</v>
      </c>
      <c r="I17" s="6"/>
      <c r="J17" s="2">
        <v>163350</v>
      </c>
      <c r="K17" s="1190"/>
      <c r="L17" s="2">
        <v>99679</v>
      </c>
    </row>
    <row r="18" spans="1:12" s="30" customFormat="1" ht="17.399999999999999" customHeight="1">
      <c r="A18" s="4"/>
      <c r="B18" s="1191" t="s">
        <v>185</v>
      </c>
      <c r="C18" s="5"/>
      <c r="D18" s="47"/>
      <c r="E18" s="47"/>
      <c r="F18" s="2"/>
      <c r="H18" s="2"/>
      <c r="I18" s="6"/>
      <c r="J18" s="2"/>
      <c r="K18" s="1190"/>
      <c r="L18" s="2"/>
    </row>
    <row r="19" spans="1:12" s="30" customFormat="1" ht="17.399999999999999" customHeight="1">
      <c r="A19" s="4"/>
      <c r="B19" s="5" t="s">
        <v>186</v>
      </c>
      <c r="C19" s="5"/>
      <c r="D19" s="48">
        <v>14</v>
      </c>
      <c r="E19" s="47"/>
      <c r="F19" s="2">
        <v>1177</v>
      </c>
      <c r="H19" s="2">
        <v>7365</v>
      </c>
      <c r="I19" s="6"/>
      <c r="J19" s="2">
        <v>1177</v>
      </c>
      <c r="K19" s="1190"/>
      <c r="L19" s="2">
        <v>7365</v>
      </c>
    </row>
    <row r="20" spans="1:12" s="30" customFormat="1" ht="17.399999999999999" customHeight="1">
      <c r="A20" s="4"/>
      <c r="B20" s="1191" t="s">
        <v>50</v>
      </c>
      <c r="C20" s="5"/>
      <c r="D20" s="47"/>
      <c r="E20" s="47"/>
      <c r="F20" s="2">
        <v>23929</v>
      </c>
      <c r="H20" s="2">
        <v>27997</v>
      </c>
      <c r="I20" s="6"/>
      <c r="J20" s="2">
        <v>23929</v>
      </c>
      <c r="K20" s="1190"/>
      <c r="L20" s="2">
        <v>27997</v>
      </c>
    </row>
    <row r="21" spans="1:12" s="30" customFormat="1" ht="17.399999999999999" customHeight="1">
      <c r="B21" s="30" t="s">
        <v>51</v>
      </c>
      <c r="C21" s="5"/>
      <c r="D21" s="1186">
        <v>8</v>
      </c>
      <c r="E21" s="1186"/>
      <c r="F21" s="2">
        <v>13417</v>
      </c>
      <c r="H21" s="2">
        <v>3928</v>
      </c>
      <c r="I21" s="6"/>
      <c r="J21" s="2">
        <v>7755</v>
      </c>
      <c r="K21" s="1190"/>
      <c r="L21" s="2">
        <v>3928</v>
      </c>
    </row>
    <row r="22" spans="1:12" s="30" customFormat="1" ht="17.399999999999999" customHeight="1">
      <c r="B22" s="30" t="s">
        <v>52</v>
      </c>
      <c r="C22" s="5"/>
      <c r="D22" s="47"/>
      <c r="E22" s="47"/>
      <c r="F22" s="2">
        <v>60300</v>
      </c>
      <c r="H22" s="2">
        <v>80552</v>
      </c>
      <c r="I22" s="6"/>
      <c r="J22" s="2">
        <v>60300</v>
      </c>
      <c r="K22" s="7"/>
      <c r="L22" s="2">
        <v>80552</v>
      </c>
    </row>
    <row r="23" spans="1:12" s="30" customFormat="1" ht="17.399999999999999" customHeight="1">
      <c r="B23" s="30" t="s">
        <v>53</v>
      </c>
      <c r="C23" s="5"/>
      <c r="D23" s="47"/>
      <c r="E23" s="47"/>
      <c r="F23" s="2">
        <v>7866</v>
      </c>
      <c r="G23" s="5"/>
      <c r="H23" s="2">
        <v>21981</v>
      </c>
      <c r="I23" s="5"/>
      <c r="J23" s="2">
        <v>7866</v>
      </c>
      <c r="K23" s="14"/>
      <c r="L23" s="2">
        <v>21981</v>
      </c>
    </row>
    <row r="24" spans="1:12" s="30" customFormat="1" ht="17.399999999999999" customHeight="1">
      <c r="B24" s="30" t="s">
        <v>54</v>
      </c>
      <c r="D24" s="47"/>
      <c r="E24" s="47"/>
      <c r="F24" s="2">
        <v>21029</v>
      </c>
      <c r="H24" s="2">
        <v>26228</v>
      </c>
      <c r="I24" s="6"/>
      <c r="J24" s="2">
        <v>19806</v>
      </c>
      <c r="K24" s="7"/>
      <c r="L24" s="2">
        <v>24717</v>
      </c>
    </row>
    <row r="25" spans="1:12" s="30" customFormat="1" ht="17.399999999999999" customHeight="1">
      <c r="A25" s="4" t="s">
        <v>55</v>
      </c>
      <c r="B25" s="4"/>
      <c r="D25" s="47"/>
      <c r="E25" s="47"/>
      <c r="F25" s="60">
        <v>1242796</v>
      </c>
      <c r="H25" s="60">
        <v>1123645</v>
      </c>
      <c r="I25" s="6"/>
      <c r="J25" s="60">
        <v>1186960</v>
      </c>
      <c r="K25" s="137"/>
      <c r="L25" s="60">
        <v>1093516</v>
      </c>
    </row>
    <row r="26" spans="1:12" s="30" customFormat="1" ht="17.399999999999999" customHeight="1">
      <c r="A26" s="4"/>
      <c r="B26" s="4"/>
      <c r="D26" s="47"/>
      <c r="E26" s="47"/>
      <c r="F26" s="6"/>
      <c r="H26" s="6"/>
      <c r="I26" s="6"/>
      <c r="J26" s="6"/>
      <c r="K26" s="137"/>
      <c r="L26" s="6"/>
    </row>
    <row r="27" spans="1:12" s="30" customFormat="1" ht="17.399999999999999" customHeight="1">
      <c r="A27" s="4" t="s">
        <v>56</v>
      </c>
      <c r="B27" s="5"/>
      <c r="D27" s="1185"/>
      <c r="E27" s="1185"/>
      <c r="F27" s="6"/>
      <c r="H27" s="6"/>
      <c r="I27" s="6"/>
      <c r="J27" s="6"/>
      <c r="K27" s="137"/>
      <c r="L27" s="6"/>
    </row>
    <row r="28" spans="1:12" s="30" customFormat="1" ht="17.399999999999999" customHeight="1">
      <c r="A28" s="4"/>
      <c r="B28" s="1191" t="s">
        <v>185</v>
      </c>
      <c r="D28" s="1185" t="s">
        <v>1268</v>
      </c>
      <c r="E28" s="1185"/>
      <c r="F28" s="6">
        <v>105941</v>
      </c>
      <c r="H28" s="6">
        <v>99396</v>
      </c>
      <c r="I28" s="6"/>
      <c r="J28" s="6">
        <v>105941</v>
      </c>
      <c r="K28" s="137"/>
      <c r="L28" s="6">
        <v>99396</v>
      </c>
    </row>
    <row r="29" spans="1:12" s="30" customFormat="1" ht="17.399999999999999" customHeight="1">
      <c r="A29" s="4" t="s">
        <v>58</v>
      </c>
      <c r="B29" s="5"/>
      <c r="C29" s="5"/>
      <c r="D29" s="47"/>
      <c r="E29" s="47"/>
      <c r="F29" s="60">
        <v>105941</v>
      </c>
      <c r="G29" s="85"/>
      <c r="H29" s="60">
        <v>99396</v>
      </c>
      <c r="I29" s="6"/>
      <c r="J29" s="60">
        <v>105941</v>
      </c>
      <c r="K29" s="137"/>
      <c r="L29" s="60">
        <v>99396</v>
      </c>
    </row>
    <row r="30" spans="1:12" s="30" customFormat="1" ht="17.399999999999999" customHeight="1">
      <c r="A30" s="4"/>
      <c r="B30" s="4"/>
      <c r="C30" s="5"/>
      <c r="D30" s="47"/>
      <c r="E30" s="47"/>
      <c r="F30" s="6"/>
      <c r="G30" s="85"/>
      <c r="H30" s="6"/>
      <c r="I30" s="6"/>
      <c r="J30" s="6"/>
      <c r="K30" s="137"/>
      <c r="L30" s="6"/>
    </row>
    <row r="31" spans="1:12" s="30" customFormat="1" ht="17.399999999999999" customHeight="1" thickBot="1">
      <c r="A31" s="4" t="s">
        <v>59</v>
      </c>
      <c r="B31" s="4"/>
      <c r="C31" s="5"/>
      <c r="D31" s="47"/>
      <c r="E31" s="47"/>
      <c r="F31" s="86">
        <v>1348737</v>
      </c>
      <c r="H31" s="86">
        <v>1223041</v>
      </c>
      <c r="I31" s="6"/>
      <c r="J31" s="86">
        <v>1292901</v>
      </c>
      <c r="K31" s="137"/>
      <c r="L31" s="86">
        <v>1192912</v>
      </c>
    </row>
    <row r="32" spans="1:12" s="30" customFormat="1" ht="17.399999999999999" customHeight="1">
      <c r="A32" s="4"/>
      <c r="B32" s="4"/>
      <c r="C32" s="5"/>
      <c r="D32" s="47"/>
      <c r="E32" s="47"/>
      <c r="F32" s="6"/>
      <c r="H32" s="6"/>
      <c r="I32" s="6"/>
      <c r="J32" s="6"/>
      <c r="K32" s="137"/>
      <c r="L32" s="6"/>
    </row>
    <row r="33" spans="1:12" s="30" customFormat="1" ht="17.399999999999999" customHeight="1">
      <c r="A33" s="8"/>
      <c r="B33" s="8"/>
      <c r="C33" s="8"/>
      <c r="D33" s="1192"/>
      <c r="E33" s="1192"/>
      <c r="F33" s="1192"/>
      <c r="G33" s="8"/>
      <c r="H33" s="1193"/>
      <c r="I33" s="1193"/>
      <c r="J33" s="1193"/>
      <c r="K33" s="46"/>
      <c r="L33" s="1193"/>
    </row>
    <row r="34" spans="1:12" s="30" customFormat="1" ht="17.399999999999999" customHeight="1">
      <c r="A34" s="8"/>
      <c r="B34" s="8"/>
      <c r="C34" s="8"/>
      <c r="D34" s="1192"/>
      <c r="E34" s="1192"/>
      <c r="F34" s="1192"/>
      <c r="G34" s="8"/>
      <c r="H34" s="1193"/>
      <c r="I34" s="1193"/>
      <c r="J34" s="1193"/>
      <c r="K34" s="46"/>
      <c r="L34" s="1193"/>
    </row>
    <row r="35" spans="1:12" s="30" customFormat="1" ht="17.399999999999999" customHeight="1">
      <c r="A35" s="8"/>
      <c r="B35" s="8"/>
      <c r="C35" s="8"/>
      <c r="D35" s="1192"/>
      <c r="E35" s="1192"/>
      <c r="F35" s="1192"/>
      <c r="G35" s="8"/>
      <c r="H35" s="1193"/>
      <c r="I35" s="1193"/>
      <c r="J35" s="1193"/>
      <c r="K35" s="46"/>
      <c r="L35" s="1193"/>
    </row>
    <row r="36" spans="1:12" s="30" customFormat="1" ht="20.399999999999999" customHeight="1">
      <c r="A36" s="8"/>
      <c r="B36" s="8"/>
      <c r="C36" s="8"/>
      <c r="D36" s="1192"/>
      <c r="E36" s="1192"/>
      <c r="F36" s="1192"/>
      <c r="G36" s="8"/>
      <c r="H36" s="1193"/>
      <c r="I36" s="1193"/>
      <c r="J36" s="1193"/>
      <c r="K36" s="46"/>
      <c r="L36" s="1193"/>
    </row>
    <row r="37" spans="1:12" s="30" customFormat="1" ht="17.399999999999999" customHeight="1">
      <c r="A37" s="8"/>
      <c r="B37" s="8"/>
      <c r="C37" s="8"/>
      <c r="D37" s="1192"/>
      <c r="E37" s="1192"/>
      <c r="F37" s="1192"/>
      <c r="G37" s="8"/>
      <c r="H37" s="8"/>
      <c r="I37" s="8"/>
      <c r="J37" s="8"/>
      <c r="K37" s="46"/>
      <c r="L37" s="8"/>
    </row>
    <row r="38" spans="1:12" s="30" customFormat="1" ht="20.399999999999999" customHeight="1">
      <c r="A38" s="8"/>
      <c r="B38" s="8"/>
      <c r="C38" s="8"/>
      <c r="D38" s="1192"/>
      <c r="E38" s="1192"/>
      <c r="F38" s="1192"/>
      <c r="G38" s="8"/>
      <c r="H38" s="8"/>
      <c r="I38" s="8"/>
      <c r="J38" s="8"/>
      <c r="K38" s="46"/>
      <c r="L38" s="8"/>
    </row>
    <row r="39" spans="1:12" ht="19.05" customHeight="1">
      <c r="L39" s="8"/>
    </row>
    <row r="40" spans="1:12" ht="17.399999999999999" customHeight="1">
      <c r="H40" s="1" t="s">
        <v>41</v>
      </c>
      <c r="L40" s="8"/>
    </row>
    <row r="41" spans="1:12" ht="17.399999999999999" customHeight="1">
      <c r="H41" s="1" t="s">
        <v>42</v>
      </c>
      <c r="L41" s="8"/>
    </row>
    <row r="42" spans="1:12" ht="17.399999999999999" customHeight="1">
      <c r="L42" s="8"/>
    </row>
    <row r="43" spans="1:12" ht="17.399999999999999" customHeight="1">
      <c r="A43" s="8" t="s">
        <v>170</v>
      </c>
      <c r="L43" s="8">
        <v>2</v>
      </c>
    </row>
  </sheetData>
  <mergeCells count="2">
    <mergeCell ref="F6:H6"/>
    <mergeCell ref="J6:L6"/>
  </mergeCells>
  <pageMargins left="0.78740157480314965" right="0.39370078740157483" top="0.98425196850393704" bottom="0.47244094488188981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9EE3B-2FB7-40D0-8FD4-6AC336813006}">
  <sheetPr>
    <tabColor theme="9" tint="-0.499984740745262"/>
  </sheetPr>
  <dimension ref="A1:P218"/>
  <sheetViews>
    <sheetView workbookViewId="0">
      <selection activeCell="B7" sqref="B7"/>
    </sheetView>
  </sheetViews>
  <sheetFormatPr defaultRowHeight="15.6"/>
  <cols>
    <col min="1" max="1" width="7" customWidth="1"/>
    <col min="2" max="2" width="30.19921875" customWidth="1"/>
    <col min="4" max="4" width="18.69921875" customWidth="1"/>
    <col min="5" max="5" width="9.199218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59765625" style="176" customWidth="1"/>
    <col min="15" max="15" width="11.5" bestFit="1" customWidth="1"/>
    <col min="16" max="16" width="9.296875" bestFit="1" customWidth="1"/>
  </cols>
  <sheetData>
    <row r="1" spans="2:15" s="176" customFormat="1" ht="13.2" customHeight="1"/>
    <row r="2" spans="2:15" s="176" customFormat="1" ht="13.2" customHeight="1">
      <c r="B2" s="1273" t="s">
        <v>1380</v>
      </c>
      <c r="C2" s="1273"/>
      <c r="D2" s="1273"/>
      <c r="E2" s="1273"/>
      <c r="F2" s="1273"/>
      <c r="G2" s="1273"/>
      <c r="H2" s="1273"/>
      <c r="I2" s="1273"/>
      <c r="J2" s="1273"/>
      <c r="K2" s="1273"/>
      <c r="L2" s="1273"/>
      <c r="M2" s="1273"/>
    </row>
    <row r="3" spans="2:15" s="176" customFormat="1" ht="13.2" customHeight="1" thickBot="1">
      <c r="B3" s="1274"/>
      <c r="C3" s="1274"/>
      <c r="D3" s="1274"/>
      <c r="E3" s="1274"/>
      <c r="F3" s="1274"/>
      <c r="G3" s="1274"/>
      <c r="H3" s="1274"/>
      <c r="I3" s="1274"/>
      <c r="J3" s="1274"/>
      <c r="K3" s="1274"/>
      <c r="L3" s="1274"/>
      <c r="M3" s="1274"/>
    </row>
    <row r="4" spans="2:15" s="176" customFormat="1" ht="13.2" customHeight="1" thickBot="1">
      <c r="D4" s="178" t="s">
        <v>1270</v>
      </c>
      <c r="K4" s="178" t="s">
        <v>1370</v>
      </c>
    </row>
    <row r="5" spans="2:15" s="176" customFormat="1" ht="13.2" customHeight="1">
      <c r="B5" s="456"/>
      <c r="C5" s="457"/>
      <c r="D5" s="458">
        <v>44561</v>
      </c>
      <c r="E5" s="459"/>
      <c r="F5" s="460" t="s">
        <v>1271</v>
      </c>
      <c r="G5" s="459"/>
      <c r="H5" s="459"/>
      <c r="I5" s="460" t="s">
        <v>1272</v>
      </c>
      <c r="J5" s="459"/>
      <c r="K5" s="458">
        <v>44834</v>
      </c>
      <c r="L5" s="461"/>
      <c r="M5" s="462" t="s">
        <v>1273</v>
      </c>
    </row>
    <row r="6" spans="2:15">
      <c r="B6" s="463"/>
      <c r="M6" s="464"/>
    </row>
    <row r="7" spans="2:15">
      <c r="B7" s="465" t="s">
        <v>19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66"/>
    </row>
    <row r="8" spans="2:15">
      <c r="B8" s="467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466"/>
    </row>
    <row r="9" spans="2:15">
      <c r="B9" s="467" t="s">
        <v>20</v>
      </c>
      <c r="C9" s="176"/>
      <c r="D9" s="468">
        <v>115247</v>
      </c>
      <c r="E9" s="176"/>
      <c r="F9" s="468">
        <v>37579</v>
      </c>
      <c r="G9" s="176"/>
      <c r="H9" s="176"/>
      <c r="I9" s="468">
        <v>0</v>
      </c>
      <c r="J9" s="176"/>
      <c r="K9" s="468">
        <v>152826</v>
      </c>
      <c r="L9" s="176"/>
      <c r="M9" s="469">
        <v>0</v>
      </c>
    </row>
    <row r="10" spans="2:15">
      <c r="B10" s="467" t="s">
        <v>21</v>
      </c>
      <c r="C10" s="176"/>
      <c r="D10" s="468"/>
      <c r="E10" s="176"/>
      <c r="F10" s="176"/>
      <c r="G10" s="176"/>
      <c r="H10" s="176"/>
      <c r="I10" s="176"/>
      <c r="J10" s="176"/>
      <c r="K10" s="468"/>
      <c r="L10" s="176"/>
      <c r="M10" s="466"/>
    </row>
    <row r="11" spans="2:15">
      <c r="B11" s="467" t="s">
        <v>22</v>
      </c>
      <c r="C11" s="176"/>
      <c r="D11" s="468">
        <v>1231821</v>
      </c>
      <c r="E11" s="484" t="s">
        <v>1274</v>
      </c>
      <c r="F11" s="485">
        <v>0</v>
      </c>
      <c r="G11" s="486" t="s">
        <v>1136</v>
      </c>
      <c r="H11" s="487" t="s">
        <v>1275</v>
      </c>
      <c r="I11" s="488">
        <v>7054</v>
      </c>
      <c r="J11" s="176"/>
      <c r="K11" s="468">
        <v>1206199</v>
      </c>
      <c r="L11" s="176"/>
      <c r="M11" s="469">
        <v>0</v>
      </c>
      <c r="O11" s="475"/>
    </row>
    <row r="12" spans="2:15">
      <c r="B12" s="467"/>
      <c r="C12" s="176"/>
      <c r="D12" s="468"/>
      <c r="E12" s="1152"/>
      <c r="F12" s="1153"/>
      <c r="G12" s="486" t="s">
        <v>1136</v>
      </c>
      <c r="H12" s="1154" t="s">
        <v>1381</v>
      </c>
      <c r="I12" s="1155">
        <v>34</v>
      </c>
      <c r="J12" s="176"/>
      <c r="K12" s="468"/>
      <c r="L12" s="176"/>
      <c r="M12" s="469"/>
    </row>
    <row r="13" spans="2:15">
      <c r="B13" s="467"/>
      <c r="C13" s="176"/>
      <c r="D13" s="468"/>
      <c r="E13" s="489"/>
      <c r="F13" s="490"/>
      <c r="G13" s="491"/>
      <c r="H13" s="492" t="s">
        <v>1300</v>
      </c>
      <c r="I13" s="493">
        <v>18534</v>
      </c>
      <c r="J13" s="176"/>
      <c r="K13" s="468"/>
      <c r="L13" s="176"/>
      <c r="M13" s="469"/>
    </row>
    <row r="14" spans="2:15">
      <c r="B14" s="467" t="s">
        <v>23</v>
      </c>
      <c r="C14" s="176"/>
      <c r="D14" s="468">
        <v>54946</v>
      </c>
      <c r="E14" s="176"/>
      <c r="F14" s="468">
        <v>6307</v>
      </c>
      <c r="G14" s="472">
        <v>1</v>
      </c>
      <c r="H14" s="176"/>
      <c r="I14" s="468">
        <v>0</v>
      </c>
      <c r="J14" s="176"/>
      <c r="K14" s="468">
        <v>61253</v>
      </c>
      <c r="L14" s="176"/>
      <c r="M14" s="469">
        <v>0</v>
      </c>
    </row>
    <row r="15" spans="2:15">
      <c r="B15" s="467" t="s">
        <v>24</v>
      </c>
      <c r="C15" s="176"/>
      <c r="D15" s="468">
        <v>82</v>
      </c>
      <c r="E15" s="176"/>
      <c r="F15" s="468">
        <v>0</v>
      </c>
      <c r="G15" s="472">
        <v>2</v>
      </c>
      <c r="H15" s="176"/>
      <c r="I15" s="468">
        <v>29</v>
      </c>
      <c r="J15" s="176"/>
      <c r="K15" s="468">
        <v>53</v>
      </c>
      <c r="L15" s="176"/>
      <c r="M15" s="469">
        <v>0</v>
      </c>
    </row>
    <row r="16" spans="2:15">
      <c r="B16" s="467" t="s">
        <v>25</v>
      </c>
      <c r="C16" s="176"/>
      <c r="D16" s="476">
        <v>0</v>
      </c>
      <c r="E16" s="538"/>
      <c r="F16" s="476"/>
      <c r="G16" s="525"/>
      <c r="H16" s="539"/>
      <c r="I16" s="476"/>
      <c r="J16" s="176"/>
      <c r="K16" s="476">
        <v>0</v>
      </c>
      <c r="L16" s="176"/>
      <c r="M16" s="469">
        <v>0</v>
      </c>
    </row>
    <row r="17" spans="2:15">
      <c r="B17" s="467"/>
      <c r="C17" s="176"/>
      <c r="D17" s="476"/>
      <c r="E17" s="176"/>
      <c r="F17" s="476"/>
      <c r="G17" s="176"/>
      <c r="H17" s="176"/>
      <c r="I17" s="476"/>
      <c r="J17" s="176"/>
      <c r="K17" s="476"/>
      <c r="L17" s="176"/>
      <c r="M17" s="469"/>
    </row>
    <row r="18" spans="2:15">
      <c r="B18" s="467" t="s">
        <v>26</v>
      </c>
      <c r="C18" s="176"/>
      <c r="D18" s="468">
        <v>105511</v>
      </c>
      <c r="E18" s="176"/>
      <c r="F18" s="468">
        <v>0</v>
      </c>
      <c r="G18" s="472">
        <v>3</v>
      </c>
      <c r="H18" s="176"/>
      <c r="I18" s="468">
        <v>8380</v>
      </c>
      <c r="J18" s="176"/>
      <c r="K18" s="468">
        <v>97131</v>
      </c>
      <c r="L18" s="176"/>
      <c r="M18" s="469">
        <v>0</v>
      </c>
    </row>
    <row r="19" spans="2:15">
      <c r="B19" s="467" t="s">
        <v>27</v>
      </c>
      <c r="C19" s="176"/>
      <c r="D19" s="468">
        <v>15609</v>
      </c>
      <c r="E19" s="176"/>
      <c r="F19" s="468">
        <v>0</v>
      </c>
      <c r="G19" s="472">
        <v>4</v>
      </c>
      <c r="H19" s="176"/>
      <c r="I19" s="468">
        <v>3945</v>
      </c>
      <c r="J19" s="176"/>
      <c r="K19" s="468">
        <v>11664</v>
      </c>
      <c r="L19" s="176"/>
      <c r="M19" s="469">
        <v>0</v>
      </c>
    </row>
    <row r="20" spans="2:15">
      <c r="B20" s="467" t="s">
        <v>28</v>
      </c>
      <c r="C20" s="176"/>
      <c r="D20" s="476">
        <v>1566441</v>
      </c>
      <c r="E20" s="176"/>
      <c r="F20" s="468">
        <v>176905</v>
      </c>
      <c r="G20" s="472">
        <v>5</v>
      </c>
      <c r="H20" s="176"/>
      <c r="I20" s="468">
        <v>0</v>
      </c>
      <c r="J20" s="176"/>
      <c r="K20" s="468">
        <v>1743346</v>
      </c>
      <c r="L20" s="176"/>
      <c r="M20" s="469">
        <v>0</v>
      </c>
    </row>
    <row r="21" spans="2:15">
      <c r="B21" s="467" t="s">
        <v>29</v>
      </c>
      <c r="C21" s="176"/>
      <c r="D21" s="476">
        <v>8851</v>
      </c>
      <c r="E21" s="470" t="s">
        <v>1274</v>
      </c>
      <c r="F21" s="471">
        <v>33106</v>
      </c>
      <c r="G21" s="472" t="s">
        <v>1143</v>
      </c>
      <c r="H21" s="473" t="s">
        <v>1278</v>
      </c>
      <c r="I21" s="474">
        <v>24110</v>
      </c>
      <c r="J21" s="176"/>
      <c r="K21" s="476">
        <v>17847</v>
      </c>
      <c r="L21" s="176"/>
      <c r="M21" s="469">
        <v>0</v>
      </c>
    </row>
    <row r="22" spans="2:15">
      <c r="B22" s="467"/>
      <c r="C22" s="176"/>
      <c r="D22" s="476"/>
      <c r="E22" s="176"/>
      <c r="F22" s="468"/>
      <c r="G22" s="176"/>
      <c r="H22" s="176"/>
      <c r="I22" s="468"/>
      <c r="J22" s="176"/>
      <c r="K22" s="468"/>
      <c r="L22" s="176"/>
      <c r="M22" s="466"/>
    </row>
    <row r="23" spans="2:15">
      <c r="B23" s="467" t="s">
        <v>32</v>
      </c>
      <c r="C23" s="176"/>
      <c r="D23" s="468"/>
      <c r="E23" s="176"/>
      <c r="F23" s="176"/>
      <c r="G23" s="176"/>
      <c r="H23" s="176"/>
      <c r="I23" s="176"/>
      <c r="J23" s="176"/>
      <c r="K23" s="176"/>
      <c r="L23" s="176"/>
      <c r="M23" s="466"/>
    </row>
    <row r="24" spans="2:15">
      <c r="B24" s="467" t="s">
        <v>33</v>
      </c>
      <c r="C24" s="176"/>
      <c r="D24" s="468">
        <v>0</v>
      </c>
      <c r="E24" s="176"/>
      <c r="F24" s="468">
        <v>0</v>
      </c>
      <c r="G24" s="176"/>
      <c r="H24" s="176"/>
      <c r="I24" s="468">
        <v>0</v>
      </c>
      <c r="J24" s="176"/>
      <c r="K24" s="468">
        <v>0</v>
      </c>
      <c r="L24" s="176"/>
      <c r="M24" s="469">
        <v>0</v>
      </c>
    </row>
    <row r="25" spans="2:15">
      <c r="B25" s="467" t="s">
        <v>34</v>
      </c>
      <c r="C25" s="176"/>
      <c r="D25" s="468">
        <v>2628</v>
      </c>
      <c r="E25" s="176"/>
      <c r="F25" s="468">
        <v>0</v>
      </c>
      <c r="G25" s="176"/>
      <c r="H25" s="176"/>
      <c r="I25" s="468">
        <v>0</v>
      </c>
      <c r="J25" s="176"/>
      <c r="K25" s="468">
        <v>2628</v>
      </c>
      <c r="L25" s="176"/>
      <c r="M25" s="469">
        <v>0</v>
      </c>
    </row>
    <row r="26" spans="2:15">
      <c r="B26" s="467" t="s">
        <v>35</v>
      </c>
      <c r="C26" s="176"/>
      <c r="D26" s="468">
        <v>31355</v>
      </c>
      <c r="E26" s="176"/>
      <c r="F26" s="468">
        <v>0</v>
      </c>
      <c r="G26" s="176"/>
      <c r="H26" s="176"/>
      <c r="I26" s="468">
        <v>0</v>
      </c>
      <c r="J26" s="176"/>
      <c r="K26" s="468">
        <v>31355</v>
      </c>
      <c r="L26" s="176"/>
      <c r="M26" s="469">
        <v>0</v>
      </c>
    </row>
    <row r="27" spans="2:15">
      <c r="B27" s="467" t="s">
        <v>36</v>
      </c>
      <c r="C27" s="176"/>
      <c r="D27" s="476">
        <v>1079585</v>
      </c>
      <c r="E27" s="176"/>
      <c r="F27" s="476">
        <v>0</v>
      </c>
      <c r="G27" s="176"/>
      <c r="H27" s="176"/>
      <c r="I27" s="476">
        <v>23457</v>
      </c>
      <c r="J27" s="176"/>
      <c r="K27" s="476">
        <v>1056128</v>
      </c>
      <c r="L27" s="176"/>
      <c r="M27" s="469">
        <v>0</v>
      </c>
    </row>
    <row r="28" spans="2:15">
      <c r="B28" s="467"/>
      <c r="C28" s="176"/>
      <c r="D28" s="476"/>
      <c r="E28" s="176"/>
      <c r="F28" s="476"/>
      <c r="G28" s="176"/>
      <c r="H28" s="176"/>
      <c r="I28" s="476"/>
      <c r="J28" s="176"/>
      <c r="K28" s="476"/>
      <c r="L28" s="176"/>
      <c r="M28" s="469"/>
    </row>
    <row r="29" spans="2:15">
      <c r="B29" s="467"/>
      <c r="C29" s="176"/>
      <c r="D29" s="476"/>
      <c r="E29" s="176"/>
      <c r="F29" s="476"/>
      <c r="G29" s="176"/>
      <c r="H29" s="176"/>
      <c r="I29" s="476"/>
      <c r="J29" s="176"/>
      <c r="K29" s="476"/>
      <c r="L29" s="176"/>
      <c r="M29" s="469"/>
    </row>
    <row r="30" spans="2:15">
      <c r="B30" s="467" t="s">
        <v>37</v>
      </c>
      <c r="C30" s="176"/>
      <c r="D30" s="476">
        <v>8094</v>
      </c>
      <c r="E30" s="176"/>
      <c r="F30" s="476">
        <v>3566</v>
      </c>
      <c r="G30" s="472">
        <v>6</v>
      </c>
      <c r="H30" s="176"/>
      <c r="I30" s="476">
        <v>0</v>
      </c>
      <c r="J30" s="176"/>
      <c r="K30" s="476">
        <v>11660</v>
      </c>
      <c r="L30" s="176"/>
      <c r="M30" s="469">
        <v>0</v>
      </c>
    </row>
    <row r="31" spans="2:15">
      <c r="B31" s="467" t="s">
        <v>38</v>
      </c>
      <c r="C31" s="176"/>
      <c r="D31" s="468">
        <v>16498</v>
      </c>
      <c r="E31" s="484"/>
      <c r="F31" s="485">
        <v>0</v>
      </c>
      <c r="G31" s="486">
        <v>7</v>
      </c>
      <c r="H31" s="487" t="s">
        <v>1300</v>
      </c>
      <c r="I31" s="488">
        <v>614</v>
      </c>
      <c r="J31" s="176"/>
      <c r="K31" s="468">
        <v>15830</v>
      </c>
      <c r="L31" s="176"/>
      <c r="M31" s="469">
        <v>0</v>
      </c>
      <c r="O31" s="475"/>
    </row>
    <row r="32" spans="2:15">
      <c r="B32" s="467"/>
      <c r="C32" s="176"/>
      <c r="D32" s="468"/>
      <c r="E32" s="489"/>
      <c r="F32" s="490"/>
      <c r="G32" s="491"/>
      <c r="H32" s="492" t="s">
        <v>1301</v>
      </c>
      <c r="I32" s="493">
        <v>54</v>
      </c>
      <c r="J32" s="176"/>
      <c r="K32" s="468"/>
      <c r="L32" s="176"/>
      <c r="M32" s="469"/>
    </row>
    <row r="33" spans="2:16">
      <c r="B33" s="467"/>
      <c r="C33" s="176"/>
      <c r="D33" s="468"/>
      <c r="E33" s="176"/>
      <c r="F33" s="468"/>
      <c r="G33" s="176"/>
      <c r="H33" s="176"/>
      <c r="I33" s="468"/>
      <c r="J33" s="176"/>
      <c r="K33" s="468"/>
      <c r="L33" s="176"/>
      <c r="M33" s="469"/>
    </row>
    <row r="34" spans="2:16">
      <c r="B34" s="467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466"/>
    </row>
    <row r="35" spans="2:16" s="482" customFormat="1" ht="14.4">
      <c r="B35" s="477" t="s">
        <v>1279</v>
      </c>
      <c r="C35" s="478"/>
      <c r="D35" s="479">
        <v>4236668</v>
      </c>
      <c r="E35" s="478"/>
      <c r="F35" s="478"/>
      <c r="G35" s="478"/>
      <c r="H35" s="478"/>
      <c r="I35" s="478"/>
      <c r="J35" s="478"/>
      <c r="K35" s="479">
        <v>4407920</v>
      </c>
      <c r="L35" s="478"/>
      <c r="M35" s="480"/>
      <c r="N35" s="481"/>
    </row>
    <row r="36" spans="2:16">
      <c r="B36" s="467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466"/>
    </row>
    <row r="37" spans="2:16">
      <c r="B37" s="483" t="s">
        <v>44</v>
      </c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466"/>
    </row>
    <row r="38" spans="2:16">
      <c r="B38" s="467" t="s">
        <v>1280</v>
      </c>
      <c r="C38" s="176"/>
      <c r="D38" s="468">
        <v>750728</v>
      </c>
      <c r="E38" s="484"/>
      <c r="F38" s="485">
        <v>0</v>
      </c>
      <c r="G38" s="486" t="s">
        <v>1382</v>
      </c>
      <c r="H38" s="487" t="s">
        <v>1329</v>
      </c>
      <c r="I38" s="488">
        <v>54841</v>
      </c>
      <c r="J38" s="176"/>
      <c r="K38" s="468">
        <v>807632</v>
      </c>
      <c r="L38" s="176"/>
      <c r="M38" s="469">
        <v>0</v>
      </c>
    </row>
    <row r="39" spans="2:16">
      <c r="B39" s="467"/>
      <c r="C39" s="176"/>
      <c r="D39" s="468"/>
      <c r="E39" s="489"/>
      <c r="F39" s="490"/>
      <c r="G39" s="491" t="s">
        <v>1382</v>
      </c>
      <c r="H39" s="492" t="s">
        <v>1383</v>
      </c>
      <c r="I39" s="493">
        <v>2063</v>
      </c>
      <c r="J39" s="176"/>
      <c r="K39" s="468"/>
      <c r="L39" s="176"/>
      <c r="M39" s="469"/>
    </row>
    <row r="40" spans="2:16">
      <c r="B40" s="467" t="s">
        <v>48</v>
      </c>
      <c r="C40" s="176"/>
      <c r="D40" s="468"/>
      <c r="E40" s="176"/>
      <c r="F40" s="176"/>
      <c r="G40" s="176"/>
      <c r="H40" s="176"/>
      <c r="I40" s="176"/>
      <c r="J40" s="176"/>
      <c r="K40" s="468"/>
      <c r="L40" s="176"/>
      <c r="M40" s="466"/>
    </row>
    <row r="41" spans="2:16">
      <c r="B41" s="467" t="s">
        <v>49</v>
      </c>
      <c r="C41" s="176"/>
      <c r="D41" s="468">
        <v>102101</v>
      </c>
      <c r="E41" s="176"/>
      <c r="F41" s="468">
        <v>0</v>
      </c>
      <c r="G41" s="472">
        <v>9</v>
      </c>
      <c r="H41" s="176"/>
      <c r="I41" s="468">
        <v>27129</v>
      </c>
      <c r="J41" s="176"/>
      <c r="K41" s="468">
        <v>129230</v>
      </c>
      <c r="L41" s="176"/>
      <c r="M41" s="469">
        <v>0</v>
      </c>
      <c r="O41" t="s">
        <v>1281</v>
      </c>
    </row>
    <row r="42" spans="2:16">
      <c r="B42" s="467"/>
      <c r="C42" s="176"/>
      <c r="D42" s="468"/>
      <c r="E42" s="176"/>
      <c r="F42" s="468"/>
      <c r="G42" s="176"/>
      <c r="H42" s="176"/>
      <c r="I42" s="468"/>
      <c r="J42" s="176"/>
      <c r="K42" s="468"/>
      <c r="L42" s="176"/>
      <c r="M42" s="469"/>
    </row>
    <row r="43" spans="2:16">
      <c r="B43" s="467" t="s">
        <v>23</v>
      </c>
      <c r="C43" s="176"/>
      <c r="D43" s="468">
        <v>102765</v>
      </c>
      <c r="E43" s="484" t="s">
        <v>1282</v>
      </c>
      <c r="F43" s="485">
        <v>-20</v>
      </c>
      <c r="G43" s="486" t="s">
        <v>1190</v>
      </c>
      <c r="H43" s="487" t="s">
        <v>1274</v>
      </c>
      <c r="I43" s="488">
        <v>75398</v>
      </c>
      <c r="J43" s="176"/>
      <c r="K43" s="468">
        <v>178216</v>
      </c>
      <c r="L43" s="176"/>
      <c r="M43" s="469">
        <v>0</v>
      </c>
      <c r="O43" s="475"/>
    </row>
    <row r="44" spans="2:16">
      <c r="B44" s="467"/>
      <c r="C44" s="176"/>
      <c r="D44" s="468"/>
      <c r="E44" s="489"/>
      <c r="F44" s="490"/>
      <c r="G44" s="491" t="s">
        <v>1190</v>
      </c>
      <c r="H44" s="492" t="s">
        <v>1283</v>
      </c>
      <c r="I44" s="493">
        <v>33</v>
      </c>
      <c r="J44" s="176"/>
      <c r="K44" s="468"/>
      <c r="L44" s="176"/>
      <c r="M44" s="469"/>
      <c r="O44" s="475"/>
      <c r="P44" s="475"/>
    </row>
    <row r="45" spans="2:16">
      <c r="B45" s="467"/>
      <c r="C45" s="176"/>
      <c r="D45" s="468"/>
      <c r="E45" s="176"/>
      <c r="F45" s="468"/>
      <c r="G45" s="176"/>
      <c r="H45" s="176"/>
      <c r="I45" s="468"/>
      <c r="J45" s="176"/>
      <c r="K45" s="468"/>
      <c r="L45" s="176"/>
      <c r="M45" s="469"/>
    </row>
    <row r="46" spans="2:16">
      <c r="B46" s="467" t="s">
        <v>1285</v>
      </c>
      <c r="C46" s="176"/>
      <c r="D46" s="468"/>
      <c r="E46" s="176"/>
      <c r="F46" s="468">
        <v>0</v>
      </c>
      <c r="G46" s="176"/>
      <c r="H46" s="176"/>
      <c r="I46" s="468">
        <v>0</v>
      </c>
      <c r="J46" s="176"/>
      <c r="K46" s="468"/>
      <c r="L46" s="176"/>
      <c r="M46" s="469">
        <v>0</v>
      </c>
      <c r="O46" s="475"/>
    </row>
    <row r="47" spans="2:16">
      <c r="B47" s="467"/>
      <c r="C47" s="176"/>
      <c r="D47" s="468"/>
      <c r="E47" s="176"/>
      <c r="F47" s="468"/>
      <c r="G47" s="176"/>
      <c r="H47" s="176"/>
      <c r="I47" s="468"/>
      <c r="J47" s="176"/>
      <c r="K47" s="468"/>
      <c r="L47" s="176"/>
      <c r="M47" s="469"/>
      <c r="O47" s="475"/>
    </row>
    <row r="48" spans="2:16">
      <c r="B48" s="467"/>
      <c r="C48" s="176"/>
      <c r="D48" s="468"/>
      <c r="E48" s="176"/>
      <c r="F48" s="468"/>
      <c r="G48" s="176"/>
      <c r="H48" s="176"/>
      <c r="I48" s="468"/>
      <c r="J48" s="176"/>
      <c r="K48" s="468"/>
      <c r="L48" s="176"/>
      <c r="M48" s="469"/>
      <c r="O48" s="475"/>
    </row>
    <row r="49" spans="2:15">
      <c r="B49" s="467" t="s">
        <v>50</v>
      </c>
      <c r="C49" s="176"/>
      <c r="D49" s="468">
        <v>27997</v>
      </c>
      <c r="E49" s="176"/>
      <c r="F49" s="468">
        <v>4068</v>
      </c>
      <c r="G49" s="472">
        <v>10</v>
      </c>
      <c r="H49" s="176"/>
      <c r="I49" s="468">
        <v>0</v>
      </c>
      <c r="J49" s="176"/>
      <c r="K49" s="468">
        <v>23929</v>
      </c>
      <c r="L49" s="176"/>
      <c r="M49" s="469">
        <v>0</v>
      </c>
      <c r="O49" s="475"/>
    </row>
    <row r="50" spans="2:15">
      <c r="B50" s="467" t="s">
        <v>51</v>
      </c>
      <c r="C50" s="176"/>
      <c r="D50" s="468">
        <v>3928</v>
      </c>
      <c r="E50" s="176"/>
      <c r="F50" s="468">
        <v>0</v>
      </c>
      <c r="G50" s="472">
        <v>11</v>
      </c>
      <c r="H50" s="176"/>
      <c r="I50" s="468">
        <v>9489</v>
      </c>
      <c r="J50" s="176"/>
      <c r="K50" s="468">
        <v>13417</v>
      </c>
      <c r="L50" s="176"/>
      <c r="M50" s="469">
        <v>0</v>
      </c>
      <c r="O50" s="475"/>
    </row>
    <row r="51" spans="2:15">
      <c r="B51" s="467" t="s">
        <v>52</v>
      </c>
      <c r="C51" s="176"/>
      <c r="D51" s="468">
        <v>80552</v>
      </c>
      <c r="E51" s="176"/>
      <c r="F51" s="468">
        <v>20252</v>
      </c>
      <c r="G51" s="472">
        <v>12</v>
      </c>
      <c r="H51" s="176"/>
      <c r="I51" s="468">
        <v>0</v>
      </c>
      <c r="J51" s="176"/>
      <c r="K51" s="468">
        <v>60300</v>
      </c>
      <c r="L51" s="176"/>
      <c r="M51" s="469">
        <v>0</v>
      </c>
    </row>
    <row r="52" spans="2:15">
      <c r="B52" s="467"/>
      <c r="C52" s="176"/>
      <c r="D52" s="468"/>
      <c r="E52" s="176"/>
      <c r="F52" s="468"/>
      <c r="G52" s="176"/>
      <c r="H52" s="176"/>
      <c r="I52" s="468"/>
      <c r="J52" s="176"/>
      <c r="K52" s="468"/>
      <c r="L52" s="176"/>
      <c r="M52" s="469"/>
    </row>
    <row r="53" spans="2:15">
      <c r="B53" s="467" t="s">
        <v>53</v>
      </c>
      <c r="C53" s="176"/>
      <c r="D53" s="476">
        <v>21981</v>
      </c>
      <c r="E53" s="470" t="s">
        <v>1286</v>
      </c>
      <c r="F53" s="471">
        <v>68040</v>
      </c>
      <c r="G53" s="472" t="s">
        <v>1223</v>
      </c>
      <c r="H53" s="473" t="s">
        <v>1274</v>
      </c>
      <c r="I53" s="474">
        <v>53925</v>
      </c>
      <c r="J53" s="176"/>
      <c r="K53" s="476">
        <v>7866</v>
      </c>
      <c r="L53" s="176"/>
      <c r="M53" s="469">
        <v>0</v>
      </c>
      <c r="N53" s="176" t="s">
        <v>1276</v>
      </c>
      <c r="O53" s="475"/>
    </row>
    <row r="54" spans="2:15">
      <c r="B54" s="467"/>
      <c r="C54" s="176"/>
      <c r="D54" s="468"/>
      <c r="E54" s="176"/>
      <c r="F54" s="468"/>
      <c r="G54" s="176"/>
      <c r="H54" s="176"/>
      <c r="I54" s="468"/>
      <c r="J54" s="176"/>
      <c r="K54" s="468"/>
      <c r="L54" s="176"/>
      <c r="M54" s="469"/>
    </row>
    <row r="55" spans="2:15">
      <c r="B55" s="467" t="s">
        <v>54</v>
      </c>
      <c r="C55" s="176"/>
      <c r="D55" s="468">
        <v>26228</v>
      </c>
      <c r="E55" s="176"/>
      <c r="F55" s="468">
        <v>5199</v>
      </c>
      <c r="G55" s="472">
        <v>13</v>
      </c>
      <c r="H55" s="176"/>
      <c r="I55" s="468">
        <v>0</v>
      </c>
      <c r="J55" s="176"/>
      <c r="K55" s="468">
        <v>21029</v>
      </c>
      <c r="L55" s="176"/>
      <c r="M55" s="469">
        <v>0</v>
      </c>
      <c r="O55" s="475"/>
    </row>
    <row r="56" spans="2:15">
      <c r="B56" s="467"/>
      <c r="C56" s="176"/>
      <c r="D56" s="176"/>
      <c r="E56" s="176"/>
      <c r="F56" s="176"/>
      <c r="G56" s="176"/>
      <c r="H56" s="176"/>
      <c r="I56" s="176"/>
      <c r="J56" s="176"/>
      <c r="K56" s="468"/>
      <c r="L56" s="176"/>
      <c r="M56" s="466"/>
    </row>
    <row r="57" spans="2:15">
      <c r="B57" s="467" t="s">
        <v>185</v>
      </c>
      <c r="C57" s="176"/>
      <c r="D57" s="476">
        <v>106761</v>
      </c>
      <c r="E57" s="484" t="s">
        <v>1286</v>
      </c>
      <c r="F57" s="485">
        <v>7390</v>
      </c>
      <c r="G57" s="486" t="s">
        <v>1196</v>
      </c>
      <c r="H57" s="487" t="s">
        <v>1287</v>
      </c>
      <c r="I57" s="488">
        <v>6098</v>
      </c>
      <c r="J57" s="176"/>
      <c r="K57" s="476">
        <v>107118</v>
      </c>
      <c r="L57" s="176"/>
      <c r="M57" s="469">
        <v>0</v>
      </c>
      <c r="O57" s="475"/>
    </row>
    <row r="58" spans="2:15">
      <c r="B58" s="467"/>
      <c r="C58" s="176"/>
      <c r="D58" s="476"/>
      <c r="E58" s="489"/>
      <c r="F58" s="490"/>
      <c r="G58" s="491" t="s">
        <v>1196</v>
      </c>
      <c r="H58" s="492" t="s">
        <v>1288</v>
      </c>
      <c r="I58" s="493">
        <v>1649</v>
      </c>
      <c r="J58" s="176"/>
      <c r="K58" s="476"/>
      <c r="L58" s="176"/>
      <c r="M58" s="469"/>
    </row>
    <row r="59" spans="2:15">
      <c r="B59" s="467"/>
      <c r="C59" s="176"/>
      <c r="D59" s="468"/>
      <c r="E59" s="176"/>
      <c r="F59" s="468"/>
      <c r="G59" s="176"/>
      <c r="H59" s="176"/>
      <c r="I59" s="468"/>
      <c r="J59" s="176"/>
      <c r="K59" s="468"/>
      <c r="L59" s="176"/>
      <c r="M59" s="469"/>
    </row>
    <row r="60" spans="2:15">
      <c r="B60" s="467" t="s">
        <v>57</v>
      </c>
      <c r="C60" s="176"/>
      <c r="D60" s="468">
        <v>0</v>
      </c>
      <c r="E60" s="176"/>
      <c r="F60" s="468">
        <v>0</v>
      </c>
      <c r="G60" s="176"/>
      <c r="H60" s="176"/>
      <c r="I60" s="468">
        <v>0</v>
      </c>
      <c r="J60" s="176"/>
      <c r="K60" s="468">
        <v>0</v>
      </c>
      <c r="L60" s="176"/>
      <c r="M60" s="469">
        <v>0</v>
      </c>
    </row>
    <row r="61" spans="2:15">
      <c r="B61" s="467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466"/>
    </row>
    <row r="62" spans="2:15">
      <c r="B62" s="477" t="s">
        <v>235</v>
      </c>
      <c r="C62" s="478"/>
      <c r="D62" s="479">
        <v>1223041</v>
      </c>
      <c r="E62" s="478"/>
      <c r="F62" s="478"/>
      <c r="G62" s="478"/>
      <c r="H62" s="478"/>
      <c r="I62" s="478"/>
      <c r="J62" s="478"/>
      <c r="K62" s="479">
        <v>1348737</v>
      </c>
      <c r="L62" s="478"/>
      <c r="M62" s="480"/>
    </row>
    <row r="63" spans="2:15">
      <c r="B63" s="467"/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466"/>
    </row>
    <row r="64" spans="2:15">
      <c r="B64" s="467" t="s">
        <v>61</v>
      </c>
      <c r="C64" s="176"/>
      <c r="D64" s="176"/>
      <c r="E64" s="176"/>
      <c r="F64" s="176"/>
      <c r="G64" s="176"/>
      <c r="H64" s="176"/>
      <c r="I64" s="176"/>
      <c r="J64" s="176"/>
      <c r="K64" s="176"/>
      <c r="L64" s="176"/>
      <c r="M64" s="466"/>
    </row>
    <row r="65" spans="2:14">
      <c r="B65" s="467" t="s">
        <v>62</v>
      </c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466"/>
    </row>
    <row r="66" spans="2:14">
      <c r="B66" s="467" t="s">
        <v>63</v>
      </c>
      <c r="D66" s="176"/>
      <c r="E66" s="176"/>
      <c r="F66" s="176"/>
      <c r="G66" s="176"/>
      <c r="H66" s="176"/>
      <c r="I66" s="176"/>
      <c r="J66" s="176"/>
      <c r="K66" s="176"/>
      <c r="L66" s="176"/>
      <c r="M66" s="466"/>
    </row>
    <row r="67" spans="2:14">
      <c r="B67" s="467" t="s">
        <v>64</v>
      </c>
      <c r="D67" s="468">
        <v>640000</v>
      </c>
      <c r="E67" s="176"/>
      <c r="F67" s="468">
        <v>0</v>
      </c>
      <c r="G67" s="176"/>
      <c r="H67" s="176"/>
      <c r="I67" s="468">
        <v>0</v>
      </c>
      <c r="J67" s="176"/>
      <c r="K67" s="468">
        <v>640000</v>
      </c>
      <c r="L67" s="176"/>
      <c r="M67" s="469">
        <v>0</v>
      </c>
    </row>
    <row r="68" spans="2:14">
      <c r="B68" s="467" t="s">
        <v>65</v>
      </c>
      <c r="D68" s="468"/>
      <c r="E68" s="176"/>
      <c r="F68" s="176"/>
      <c r="G68" s="176"/>
      <c r="H68" s="176"/>
      <c r="I68" s="176"/>
      <c r="J68" s="176"/>
      <c r="K68" s="468"/>
      <c r="L68" s="176"/>
      <c r="M68" s="466"/>
    </row>
    <row r="69" spans="2:14">
      <c r="B69" s="467" t="s">
        <v>66</v>
      </c>
      <c r="D69" s="468">
        <v>639998</v>
      </c>
      <c r="E69" s="176"/>
      <c r="F69" s="468">
        <v>0</v>
      </c>
      <c r="G69" s="176"/>
      <c r="H69" s="176"/>
      <c r="I69" s="468">
        <v>0</v>
      </c>
      <c r="J69" s="176"/>
      <c r="K69" s="468">
        <v>639998</v>
      </c>
      <c r="L69" s="176"/>
      <c r="M69" s="469">
        <v>0</v>
      </c>
    </row>
    <row r="70" spans="2:14">
      <c r="B70" s="467" t="s">
        <v>67</v>
      </c>
      <c r="C70" s="176"/>
      <c r="D70" s="468"/>
      <c r="E70" s="176"/>
      <c r="F70" s="176"/>
      <c r="G70" s="176"/>
      <c r="H70" s="176"/>
      <c r="I70" s="176"/>
      <c r="J70" s="176"/>
      <c r="K70" s="468"/>
      <c r="L70" s="176"/>
      <c r="M70" s="466"/>
    </row>
    <row r="71" spans="2:14">
      <c r="B71" s="467" t="s">
        <v>68</v>
      </c>
      <c r="C71" s="176"/>
      <c r="D71" s="468">
        <v>64000</v>
      </c>
      <c r="E71" s="176"/>
      <c r="F71" s="468">
        <v>0</v>
      </c>
      <c r="G71" s="176"/>
      <c r="H71" s="176"/>
      <c r="I71" s="468">
        <v>0</v>
      </c>
      <c r="J71" s="176"/>
      <c r="K71" s="468">
        <v>64000</v>
      </c>
      <c r="L71" s="176"/>
      <c r="M71" s="469">
        <v>0</v>
      </c>
    </row>
    <row r="72" spans="2:14">
      <c r="B72" s="467" t="s">
        <v>69</v>
      </c>
      <c r="C72" s="176"/>
      <c r="D72" s="476">
        <v>2317436</v>
      </c>
      <c r="E72" s="484" t="s">
        <v>1289</v>
      </c>
      <c r="F72" s="485"/>
      <c r="G72" s="472" t="s">
        <v>1328</v>
      </c>
      <c r="H72" s="487" t="s">
        <v>1329</v>
      </c>
      <c r="I72" s="488">
        <v>195674</v>
      </c>
      <c r="J72" s="176"/>
      <c r="K72" s="476">
        <v>2365911</v>
      </c>
      <c r="L72" s="176"/>
      <c r="M72" s="469">
        <v>0</v>
      </c>
      <c r="N72" s="176" t="s">
        <v>1276</v>
      </c>
    </row>
    <row r="73" spans="2:14">
      <c r="B73" s="467"/>
      <c r="C73" s="176"/>
      <c r="D73" s="476"/>
      <c r="E73" s="489" t="s">
        <v>1330</v>
      </c>
      <c r="F73" s="490">
        <v>147199</v>
      </c>
      <c r="G73" s="595" t="s">
        <v>1328</v>
      </c>
      <c r="H73" s="492"/>
      <c r="I73" s="493"/>
      <c r="J73" s="176"/>
      <c r="K73" s="476"/>
      <c r="L73" s="176"/>
      <c r="M73" s="469"/>
    </row>
    <row r="74" spans="2:14">
      <c r="B74" s="467" t="s">
        <v>171</v>
      </c>
      <c r="C74" s="176"/>
      <c r="D74" s="468">
        <v>-10177</v>
      </c>
      <c r="E74" s="176"/>
      <c r="F74" s="468">
        <v>1796</v>
      </c>
      <c r="G74" s="176"/>
      <c r="H74" s="176"/>
      <c r="I74" s="468">
        <v>0</v>
      </c>
      <c r="J74" s="176"/>
      <c r="K74" s="468">
        <v>-11973</v>
      </c>
      <c r="L74" s="176"/>
      <c r="M74" s="466"/>
    </row>
    <row r="75" spans="2:14">
      <c r="B75" s="467" t="s">
        <v>71</v>
      </c>
      <c r="C75" s="176"/>
      <c r="D75" s="468">
        <v>2370</v>
      </c>
      <c r="E75" s="176"/>
      <c r="F75" s="468">
        <v>1123</v>
      </c>
      <c r="G75" s="176"/>
      <c r="H75" s="176"/>
      <c r="I75" s="468">
        <v>0</v>
      </c>
      <c r="J75" s="176"/>
      <c r="K75" s="468">
        <v>1247</v>
      </c>
      <c r="L75" s="176"/>
      <c r="M75" s="466"/>
    </row>
    <row r="76" spans="2:14">
      <c r="B76" s="467"/>
      <c r="C76" s="176"/>
      <c r="D76" s="176"/>
      <c r="E76" s="176"/>
      <c r="F76" s="176"/>
      <c r="G76" s="176"/>
      <c r="H76" s="176"/>
      <c r="I76" s="176"/>
      <c r="J76" s="176"/>
      <c r="K76" s="468"/>
      <c r="L76" s="176"/>
      <c r="M76" s="466"/>
    </row>
    <row r="77" spans="2:14" s="482" customFormat="1" ht="14.4">
      <c r="B77" s="477" t="s">
        <v>1290</v>
      </c>
      <c r="C77" s="478"/>
      <c r="D77" s="479">
        <v>3013627</v>
      </c>
      <c r="E77" s="478"/>
      <c r="F77" s="478"/>
      <c r="G77" s="478"/>
      <c r="H77" s="478"/>
      <c r="I77" s="478"/>
      <c r="J77" s="478"/>
      <c r="K77" s="479">
        <v>3059183</v>
      </c>
      <c r="L77" s="478"/>
      <c r="M77" s="480"/>
      <c r="N77" s="481"/>
    </row>
    <row r="78" spans="2:14">
      <c r="B78" s="467"/>
      <c r="C78" s="494" t="s">
        <v>1291</v>
      </c>
      <c r="D78" s="468">
        <v>0</v>
      </c>
      <c r="E78" s="176"/>
      <c r="F78" s="176"/>
      <c r="G78" s="176"/>
      <c r="H78" s="176"/>
      <c r="I78" s="176"/>
      <c r="J78" s="494" t="s">
        <v>1291</v>
      </c>
      <c r="K78" s="468">
        <v>0</v>
      </c>
      <c r="L78" s="176"/>
      <c r="M78" s="466"/>
    </row>
    <row r="79" spans="2:14">
      <c r="B79" s="467"/>
      <c r="C79" s="176"/>
      <c r="D79" s="176"/>
      <c r="E79" s="176"/>
      <c r="F79" s="176"/>
      <c r="G79" s="176"/>
      <c r="H79" s="176"/>
      <c r="I79" s="176"/>
      <c r="J79" s="176"/>
      <c r="K79" s="176"/>
      <c r="L79" s="176"/>
      <c r="M79" s="466"/>
    </row>
    <row r="80" spans="2:14">
      <c r="B80" s="483" t="s">
        <v>168</v>
      </c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466"/>
    </row>
    <row r="81" spans="2:13">
      <c r="B81" s="467" t="s">
        <v>76</v>
      </c>
      <c r="D81" s="176"/>
      <c r="E81" s="176"/>
      <c r="F81" s="176"/>
      <c r="G81" s="176"/>
      <c r="H81" s="176"/>
      <c r="I81" s="176"/>
      <c r="J81" s="176"/>
      <c r="K81" s="468">
        <v>3874589</v>
      </c>
      <c r="L81" s="176"/>
      <c r="M81" s="466"/>
    </row>
    <row r="82" spans="2:13">
      <c r="B82" s="467" t="s">
        <v>77</v>
      </c>
      <c r="D82" s="176"/>
      <c r="E82" s="176"/>
      <c r="F82" s="176"/>
      <c r="G82" s="176"/>
      <c r="H82" s="176"/>
      <c r="I82" s="176"/>
      <c r="J82" s="176"/>
      <c r="K82" s="468">
        <v>251929</v>
      </c>
      <c r="L82" s="176"/>
      <c r="M82" s="466"/>
    </row>
    <row r="83" spans="2:13">
      <c r="B83" s="467" t="s">
        <v>78</v>
      </c>
      <c r="D83" s="176"/>
      <c r="E83" s="176"/>
      <c r="F83" s="176"/>
      <c r="G83" s="176"/>
      <c r="H83" s="176"/>
      <c r="I83" s="176"/>
      <c r="J83" s="176"/>
      <c r="K83" s="468">
        <v>51578</v>
      </c>
      <c r="L83" s="176"/>
      <c r="M83" s="466"/>
    </row>
    <row r="84" spans="2:13">
      <c r="B84" s="483" t="s">
        <v>169</v>
      </c>
      <c r="C84" s="176"/>
      <c r="D84" s="176"/>
      <c r="E84" s="176"/>
      <c r="F84" s="176"/>
      <c r="G84" s="176"/>
      <c r="H84" s="176"/>
      <c r="I84" s="176"/>
      <c r="J84" s="176"/>
      <c r="K84" s="495">
        <v>4178096</v>
      </c>
      <c r="L84" s="176"/>
      <c r="M84" s="466"/>
    </row>
    <row r="85" spans="2:13">
      <c r="B85" s="467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466"/>
    </row>
    <row r="86" spans="2:13">
      <c r="B86" s="483" t="s">
        <v>81</v>
      </c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466"/>
    </row>
    <row r="87" spans="2:13">
      <c r="B87" s="467" t="s">
        <v>1292</v>
      </c>
      <c r="D87" s="176"/>
      <c r="E87" s="176"/>
      <c r="F87" s="176"/>
      <c r="G87" s="176"/>
      <c r="H87" s="176"/>
      <c r="I87" s="176"/>
      <c r="J87" s="176"/>
      <c r="K87" s="468">
        <v>-3666690</v>
      </c>
      <c r="L87" s="468"/>
      <c r="M87" s="466"/>
    </row>
    <row r="88" spans="2:13">
      <c r="B88" s="483" t="s">
        <v>82</v>
      </c>
      <c r="C88" s="176"/>
      <c r="D88" s="176"/>
      <c r="E88" s="176"/>
      <c r="F88" s="176"/>
      <c r="G88" s="176"/>
      <c r="H88" s="176"/>
      <c r="I88" s="176"/>
      <c r="J88" s="176"/>
      <c r="K88" s="496">
        <v>511406</v>
      </c>
      <c r="L88" s="468"/>
      <c r="M88" s="466"/>
    </row>
    <row r="89" spans="2:13">
      <c r="B89" s="467" t="s">
        <v>83</v>
      </c>
      <c r="C89" s="176"/>
      <c r="D89" s="176"/>
      <c r="E89" s="176"/>
      <c r="F89" s="176"/>
      <c r="G89" s="176"/>
      <c r="H89" s="176"/>
      <c r="I89" s="176"/>
      <c r="J89" s="176"/>
      <c r="K89" s="468">
        <v>534</v>
      </c>
      <c r="L89" s="468"/>
      <c r="M89" s="466"/>
    </row>
    <row r="90" spans="2:13">
      <c r="B90" s="467" t="s">
        <v>84</v>
      </c>
      <c r="C90" s="176"/>
      <c r="D90" s="176"/>
      <c r="E90" s="176"/>
      <c r="F90" s="176"/>
      <c r="G90" s="176"/>
      <c r="H90" s="176"/>
      <c r="I90" s="176"/>
      <c r="J90" s="176"/>
      <c r="K90" s="468">
        <v>13874</v>
      </c>
      <c r="L90" s="468"/>
      <c r="M90" s="466"/>
    </row>
    <row r="91" spans="2:13">
      <c r="B91" s="483" t="s">
        <v>85</v>
      </c>
      <c r="C91" s="176"/>
      <c r="D91" s="176"/>
      <c r="E91" s="176"/>
      <c r="F91" s="176"/>
      <c r="G91" s="176"/>
      <c r="H91" s="176"/>
      <c r="I91" s="176"/>
      <c r="J91" s="176"/>
      <c r="K91" s="496">
        <v>525814</v>
      </c>
      <c r="L91" s="468"/>
      <c r="M91" s="466"/>
    </row>
    <row r="92" spans="2:13">
      <c r="B92" s="467" t="s">
        <v>86</v>
      </c>
      <c r="C92" s="176"/>
      <c r="D92" s="176"/>
      <c r="E92" s="176"/>
      <c r="F92" s="176"/>
      <c r="G92" s="176"/>
      <c r="H92" s="176"/>
      <c r="I92" s="176"/>
      <c r="J92" s="176"/>
      <c r="K92" s="468">
        <v>-174629</v>
      </c>
      <c r="L92" s="468"/>
      <c r="M92" s="466"/>
    </row>
    <row r="93" spans="2:13">
      <c r="B93" s="467" t="s">
        <v>87</v>
      </c>
      <c r="C93" s="176"/>
      <c r="D93" s="176"/>
      <c r="E93" s="176"/>
      <c r="F93" s="176"/>
      <c r="G93" s="176"/>
      <c r="H93" s="176"/>
      <c r="I93" s="176"/>
      <c r="J93" s="176"/>
      <c r="K93" s="468">
        <v>-95820</v>
      </c>
      <c r="L93" s="468"/>
      <c r="M93" s="466"/>
    </row>
    <row r="94" spans="2:13">
      <c r="B94" s="483" t="s">
        <v>88</v>
      </c>
      <c r="C94" s="176"/>
      <c r="D94" s="176"/>
      <c r="E94" s="176"/>
      <c r="F94" s="176"/>
      <c r="G94" s="176"/>
      <c r="H94" s="176"/>
      <c r="I94" s="176"/>
      <c r="J94" s="176"/>
      <c r="K94" s="496">
        <v>-270449</v>
      </c>
      <c r="L94" s="468"/>
      <c r="M94" s="466"/>
    </row>
    <row r="95" spans="2:13">
      <c r="B95" s="467"/>
      <c r="C95" s="176"/>
      <c r="D95" s="176"/>
      <c r="E95" s="176"/>
      <c r="F95" s="176"/>
      <c r="G95" s="176"/>
      <c r="H95" s="176"/>
      <c r="I95" s="176"/>
      <c r="J95" s="176"/>
      <c r="K95" s="468"/>
      <c r="L95" s="468"/>
      <c r="M95" s="466"/>
    </row>
    <row r="96" spans="2:13">
      <c r="B96" s="483" t="s">
        <v>89</v>
      </c>
      <c r="C96" s="176"/>
      <c r="D96" s="176"/>
      <c r="E96" s="176"/>
      <c r="F96" s="176"/>
      <c r="G96" s="176"/>
      <c r="H96" s="176"/>
      <c r="I96" s="176"/>
      <c r="J96" s="176"/>
      <c r="K96" s="496">
        <v>255365</v>
      </c>
      <c r="L96" s="176"/>
      <c r="M96" s="466"/>
    </row>
    <row r="97" spans="1:15">
      <c r="B97" s="467" t="s">
        <v>90</v>
      </c>
      <c r="C97" s="176"/>
      <c r="D97" s="176"/>
      <c r="E97" s="176"/>
      <c r="F97" s="176"/>
      <c r="G97" s="176"/>
      <c r="H97" s="176"/>
      <c r="I97" s="176"/>
      <c r="J97" s="176"/>
      <c r="K97" s="468">
        <v>-10256</v>
      </c>
      <c r="L97" s="176"/>
      <c r="M97" s="466"/>
    </row>
    <row r="98" spans="1:15">
      <c r="B98" s="483" t="s">
        <v>91</v>
      </c>
      <c r="C98" s="176"/>
      <c r="D98" s="176"/>
      <c r="E98" s="176"/>
      <c r="F98" s="176"/>
      <c r="G98" s="176"/>
      <c r="H98" s="176"/>
      <c r="I98" s="176"/>
      <c r="J98" s="176"/>
      <c r="K98" s="496">
        <v>245109</v>
      </c>
      <c r="L98" s="176"/>
      <c r="M98" s="466"/>
    </row>
    <row r="99" spans="1:15">
      <c r="B99" s="467" t="s">
        <v>92</v>
      </c>
      <c r="C99" s="176"/>
      <c r="D99" s="176"/>
      <c r="E99" s="176"/>
      <c r="F99" s="176"/>
      <c r="G99" s="176"/>
      <c r="H99" s="176"/>
      <c r="I99" s="176"/>
      <c r="J99" s="176"/>
      <c r="K99" s="468">
        <v>-50359</v>
      </c>
      <c r="L99" s="176"/>
      <c r="M99" s="466"/>
    </row>
    <row r="100" spans="1:15" ht="16.2" thickBot="1">
      <c r="B100" s="483" t="s">
        <v>93</v>
      </c>
      <c r="C100" s="176"/>
      <c r="D100" s="176"/>
      <c r="E100" s="176"/>
      <c r="F100" s="495">
        <v>512510</v>
      </c>
      <c r="G100" s="176"/>
      <c r="H100" s="176"/>
      <c r="I100" s="495">
        <v>512510</v>
      </c>
      <c r="J100" s="176"/>
      <c r="K100" s="497">
        <v>194750</v>
      </c>
      <c r="L100" s="176"/>
      <c r="M100" s="466"/>
      <c r="O100" s="475">
        <v>0</v>
      </c>
    </row>
    <row r="101" spans="1:15" ht="16.2" thickBot="1">
      <c r="B101" s="498"/>
      <c r="C101" s="499"/>
      <c r="D101" s="499"/>
      <c r="E101" s="499"/>
      <c r="F101" s="499"/>
      <c r="G101" s="499"/>
      <c r="H101" s="499"/>
      <c r="I101" s="499"/>
      <c r="J101" s="499"/>
      <c r="K101" s="499"/>
      <c r="L101" s="499"/>
      <c r="M101" s="500"/>
    </row>
    <row r="103" spans="1:15" ht="16.8">
      <c r="A103" s="501" t="s">
        <v>139</v>
      </c>
      <c r="B103" s="502"/>
      <c r="C103" s="1"/>
      <c r="F103" s="503" t="s">
        <v>1293</v>
      </c>
      <c r="G103" s="503"/>
      <c r="H103" s="503"/>
      <c r="I103" s="503" t="s">
        <v>1294</v>
      </c>
      <c r="K103" s="504" t="s">
        <v>1295</v>
      </c>
    </row>
    <row r="104" spans="1:15" ht="16.8">
      <c r="A104" s="505" t="s">
        <v>91</v>
      </c>
      <c r="B104" s="502"/>
      <c r="C104" s="1"/>
      <c r="F104" s="506">
        <v>245109</v>
      </c>
      <c r="G104" s="507"/>
      <c r="H104" s="507"/>
      <c r="I104" s="507"/>
      <c r="J104" s="507"/>
      <c r="K104" s="508">
        <v>245109</v>
      </c>
    </row>
    <row r="105" spans="1:15" ht="16.8">
      <c r="A105" s="509" t="s">
        <v>140</v>
      </c>
      <c r="B105" s="502"/>
      <c r="C105" s="1"/>
      <c r="F105" s="507"/>
      <c r="G105" s="507"/>
      <c r="H105" s="507"/>
      <c r="I105" s="507"/>
      <c r="J105" s="507"/>
      <c r="K105" s="510"/>
    </row>
    <row r="106" spans="1:15" ht="16.8">
      <c r="A106" s="511" t="s">
        <v>141</v>
      </c>
      <c r="B106" s="502"/>
      <c r="C106" s="1"/>
      <c r="F106" s="507"/>
      <c r="G106" s="507"/>
      <c r="H106" s="507"/>
      <c r="I106" s="507"/>
      <c r="J106" s="507"/>
      <c r="K106" s="510"/>
    </row>
    <row r="107" spans="1:15" ht="16.8">
      <c r="A107" s="509"/>
      <c r="B107" s="502" t="s">
        <v>176</v>
      </c>
      <c r="C107" s="1"/>
      <c r="F107" s="541">
        <v>54292</v>
      </c>
      <c r="G107" s="507"/>
      <c r="H107" s="507"/>
      <c r="I107" s="507"/>
      <c r="J107" s="507"/>
      <c r="K107" s="508">
        <v>54292</v>
      </c>
      <c r="M107" s="1156" t="s">
        <v>1276</v>
      </c>
      <c r="N107" s="495"/>
    </row>
    <row r="108" spans="1:15" ht="16.8">
      <c r="A108" s="509"/>
      <c r="B108" s="502" t="s">
        <v>142</v>
      </c>
      <c r="C108" s="1"/>
      <c r="E108" s="472" t="s">
        <v>1171</v>
      </c>
      <c r="F108" s="506">
        <v>0</v>
      </c>
      <c r="G108" s="507"/>
      <c r="H108" s="486" t="s">
        <v>1190</v>
      </c>
      <c r="I108" s="506">
        <v>-1516</v>
      </c>
      <c r="J108" s="507"/>
      <c r="K108" s="508">
        <v>1352</v>
      </c>
      <c r="M108" s="1156" t="s">
        <v>1276</v>
      </c>
      <c r="N108" s="495"/>
    </row>
    <row r="109" spans="1:15" ht="16.8">
      <c r="A109" s="509"/>
      <c r="B109" s="502" t="s">
        <v>182</v>
      </c>
      <c r="C109" s="1"/>
      <c r="F109" s="507"/>
      <c r="G109" s="507"/>
      <c r="H109" s="507"/>
      <c r="I109" s="542">
        <v>-84</v>
      </c>
      <c r="J109" s="507"/>
      <c r="K109" s="1157">
        <v>84</v>
      </c>
      <c r="M109" s="475"/>
      <c r="O109" s="475"/>
    </row>
    <row r="110" spans="1:15" ht="16.8">
      <c r="A110" s="502"/>
      <c r="B110" s="502" t="s">
        <v>1296</v>
      </c>
      <c r="C110" s="1"/>
      <c r="E110" s="472" t="s">
        <v>1136</v>
      </c>
      <c r="F110" s="506">
        <v>7054</v>
      </c>
      <c r="G110" s="507"/>
      <c r="H110" s="507"/>
      <c r="I110" s="507"/>
      <c r="J110" s="507"/>
      <c r="K110" s="508">
        <v>7054</v>
      </c>
      <c r="M110" s="1156" t="s">
        <v>1276</v>
      </c>
    </row>
    <row r="111" spans="1:15" ht="16.8">
      <c r="A111" s="502"/>
      <c r="B111" s="502" t="s">
        <v>187</v>
      </c>
      <c r="C111" s="1"/>
      <c r="F111" s="507"/>
      <c r="G111" s="507"/>
      <c r="H111" s="507"/>
      <c r="I111" s="507"/>
      <c r="J111" s="507"/>
      <c r="K111" s="508">
        <v>0</v>
      </c>
    </row>
    <row r="112" spans="1:15" ht="16.8">
      <c r="A112" s="502"/>
      <c r="B112" s="512" t="s">
        <v>143</v>
      </c>
      <c r="C112" s="1"/>
      <c r="F112" s="507"/>
      <c r="G112" s="507"/>
      <c r="H112" s="507"/>
      <c r="I112" s="506"/>
      <c r="J112" s="507"/>
      <c r="K112" s="508">
        <v>0</v>
      </c>
    </row>
    <row r="113" spans="1:15" ht="16.8">
      <c r="A113" s="509"/>
      <c r="B113" s="512" t="s">
        <v>144</v>
      </c>
      <c r="C113" s="1"/>
      <c r="E113" s="486" t="s">
        <v>1196</v>
      </c>
      <c r="F113" s="506">
        <v>6098</v>
      </c>
      <c r="G113" s="507"/>
      <c r="I113" s="506"/>
      <c r="J113" s="507"/>
      <c r="K113" s="508">
        <v>6098</v>
      </c>
      <c r="M113" s="1156" t="s">
        <v>1276</v>
      </c>
    </row>
    <row r="114" spans="1:15" ht="16.8">
      <c r="A114" s="509"/>
      <c r="B114" s="502" t="s">
        <v>90</v>
      </c>
      <c r="C114" s="1"/>
      <c r="E114" s="486" t="s">
        <v>1297</v>
      </c>
      <c r="F114" s="506">
        <v>10256</v>
      </c>
      <c r="G114" s="507"/>
      <c r="H114" s="507"/>
      <c r="I114" s="507"/>
      <c r="J114" s="507"/>
      <c r="K114" s="508">
        <v>10256</v>
      </c>
      <c r="M114" s="1156" t="s">
        <v>1276</v>
      </c>
      <c r="N114" s="495"/>
    </row>
    <row r="115" spans="1:15">
      <c r="A115" s="509" t="s">
        <v>145</v>
      </c>
      <c r="B115" s="513"/>
      <c r="C115" s="514"/>
      <c r="F115" s="507"/>
      <c r="G115" s="507"/>
      <c r="H115" s="507"/>
      <c r="I115" s="507"/>
      <c r="J115" s="507"/>
      <c r="K115" s="510"/>
    </row>
    <row r="116" spans="1:15">
      <c r="A116" s="509" t="s">
        <v>146</v>
      </c>
      <c r="B116" s="513"/>
      <c r="C116" s="514"/>
      <c r="F116" s="507"/>
      <c r="G116" s="507"/>
      <c r="H116" s="507"/>
      <c r="I116" s="507"/>
      <c r="J116" s="507"/>
      <c r="K116" s="510"/>
    </row>
    <row r="117" spans="1:15">
      <c r="A117" s="501" t="s">
        <v>147</v>
      </c>
      <c r="B117" s="513"/>
      <c r="C117" s="514"/>
      <c r="F117" s="507"/>
      <c r="G117" s="507"/>
      <c r="H117" s="507"/>
      <c r="I117" s="507"/>
      <c r="J117" s="507"/>
      <c r="K117" s="510"/>
    </row>
    <row r="118" spans="1:15">
      <c r="A118" s="501"/>
      <c r="B118" s="505" t="s">
        <v>21</v>
      </c>
      <c r="C118" s="514"/>
      <c r="F118" s="507"/>
      <c r="G118" s="507"/>
      <c r="H118" s="507"/>
      <c r="I118" s="507"/>
      <c r="J118" s="507"/>
      <c r="K118" s="510"/>
    </row>
    <row r="119" spans="1:15">
      <c r="A119" s="502"/>
      <c r="B119" s="505" t="s">
        <v>148</v>
      </c>
      <c r="C119" s="40"/>
      <c r="E119" s="472" t="s">
        <v>1136</v>
      </c>
      <c r="F119" s="506">
        <v>18534</v>
      </c>
      <c r="G119" s="507"/>
      <c r="H119" s="472" t="s">
        <v>1136</v>
      </c>
      <c r="I119" s="506">
        <v>0</v>
      </c>
      <c r="J119" s="507"/>
      <c r="K119" s="508">
        <v>18534</v>
      </c>
      <c r="M119" s="1156" t="s">
        <v>1276</v>
      </c>
    </row>
    <row r="120" spans="1:15">
      <c r="A120" s="502"/>
      <c r="B120" s="515" t="s">
        <v>149</v>
      </c>
      <c r="C120" s="40"/>
      <c r="F120" s="507"/>
      <c r="G120" s="507"/>
      <c r="H120" s="472">
        <v>1</v>
      </c>
      <c r="I120" s="506">
        <v>6307</v>
      </c>
      <c r="J120" s="507"/>
      <c r="K120" s="508">
        <v>-6307</v>
      </c>
      <c r="M120" s="1156" t="s">
        <v>1276</v>
      </c>
    </row>
    <row r="121" spans="1:15">
      <c r="A121" s="502"/>
      <c r="B121" s="505" t="s">
        <v>24</v>
      </c>
      <c r="C121" s="40"/>
      <c r="E121" s="472">
        <v>2</v>
      </c>
      <c r="F121" s="506">
        <v>29</v>
      </c>
      <c r="G121" s="507"/>
      <c r="H121" s="525"/>
      <c r="I121" s="506"/>
      <c r="J121" s="507"/>
      <c r="K121" s="508">
        <v>29</v>
      </c>
      <c r="M121" s="1156" t="s">
        <v>1276</v>
      </c>
    </row>
    <row r="122" spans="1:15">
      <c r="A122" s="502"/>
      <c r="B122" s="505" t="s">
        <v>26</v>
      </c>
      <c r="C122" s="40"/>
      <c r="E122" s="472">
        <v>3</v>
      </c>
      <c r="F122" s="506">
        <v>8380</v>
      </c>
      <c r="G122" s="507"/>
      <c r="H122" s="472">
        <v>3</v>
      </c>
      <c r="I122" s="506">
        <v>0</v>
      </c>
      <c r="J122" s="507"/>
      <c r="K122" s="508">
        <v>8380</v>
      </c>
      <c r="M122" s="1156" t="s">
        <v>1276</v>
      </c>
    </row>
    <row r="123" spans="1:15">
      <c r="A123" s="502"/>
      <c r="B123" s="505" t="s">
        <v>150</v>
      </c>
      <c r="C123" s="40"/>
      <c r="F123" s="506"/>
      <c r="G123" s="507"/>
      <c r="H123" s="472">
        <v>5</v>
      </c>
      <c r="I123" s="506">
        <v>176905</v>
      </c>
      <c r="J123" s="507"/>
      <c r="K123" s="508">
        <v>-176905</v>
      </c>
      <c r="M123" s="1156" t="s">
        <v>1276</v>
      </c>
    </row>
    <row r="124" spans="1:15">
      <c r="A124" s="502"/>
      <c r="B124" s="516" t="s">
        <v>27</v>
      </c>
      <c r="C124" s="77"/>
      <c r="E124" s="472">
        <v>4</v>
      </c>
      <c r="F124" s="506">
        <v>3945</v>
      </c>
      <c r="G124" s="507"/>
      <c r="H124" s="472">
        <v>4</v>
      </c>
      <c r="I124" s="506">
        <v>0</v>
      </c>
      <c r="J124" s="507"/>
      <c r="K124" s="508">
        <v>3945</v>
      </c>
      <c r="M124" s="1156" t="s">
        <v>1276</v>
      </c>
    </row>
    <row r="125" spans="1:15">
      <c r="A125" s="502"/>
      <c r="B125" s="517" t="s">
        <v>29</v>
      </c>
      <c r="C125" s="77"/>
      <c r="E125" s="472" t="s">
        <v>1143</v>
      </c>
      <c r="F125" s="506">
        <v>24110</v>
      </c>
      <c r="G125" s="507"/>
      <c r="H125" s="472" t="s">
        <v>1143</v>
      </c>
      <c r="I125" s="506">
        <v>33106</v>
      </c>
      <c r="J125" s="507"/>
      <c r="K125" s="508">
        <v>-8996</v>
      </c>
      <c r="M125" s="1156" t="s">
        <v>1276</v>
      </c>
    </row>
    <row r="126" spans="1:15">
      <c r="A126" s="502"/>
      <c r="B126" s="517" t="s">
        <v>38</v>
      </c>
      <c r="C126" s="77"/>
      <c r="E126" s="472">
        <v>7</v>
      </c>
      <c r="F126" s="506">
        <v>618</v>
      </c>
      <c r="G126" s="507"/>
      <c r="H126" s="507"/>
      <c r="I126" s="507"/>
      <c r="J126" s="507"/>
      <c r="K126" s="508">
        <v>618</v>
      </c>
      <c r="M126" s="1156" t="s">
        <v>1276</v>
      </c>
      <c r="O126" s="475"/>
    </row>
    <row r="127" spans="1:15" ht="16.8">
      <c r="A127" s="501" t="s">
        <v>151</v>
      </c>
      <c r="B127" s="502"/>
      <c r="C127" s="1"/>
      <c r="F127" s="507"/>
      <c r="G127" s="507"/>
      <c r="H127" s="507"/>
      <c r="I127" s="507"/>
      <c r="J127" s="507"/>
      <c r="K127" s="510"/>
      <c r="M127" s="475"/>
    </row>
    <row r="128" spans="1:15" ht="16.8">
      <c r="A128" s="501"/>
      <c r="B128" s="512" t="s">
        <v>152</v>
      </c>
      <c r="C128" s="1"/>
      <c r="F128" s="507"/>
      <c r="G128" s="507"/>
      <c r="H128" s="507"/>
      <c r="I128" s="507"/>
      <c r="J128" s="507"/>
      <c r="K128" s="510"/>
    </row>
    <row r="129" spans="1:15" ht="16.8">
      <c r="A129" s="511"/>
      <c r="B129" s="512" t="s">
        <v>153</v>
      </c>
      <c r="C129" s="1"/>
      <c r="E129" s="472">
        <v>9</v>
      </c>
      <c r="F129" s="506">
        <v>27129</v>
      </c>
      <c r="G129" s="507"/>
      <c r="H129" s="507"/>
      <c r="I129" s="507"/>
      <c r="J129" s="507"/>
      <c r="K129" s="508">
        <v>27129</v>
      </c>
      <c r="M129" s="1156" t="s">
        <v>1276</v>
      </c>
    </row>
    <row r="130" spans="1:15" ht="16.8">
      <c r="A130" s="502"/>
      <c r="B130" s="518" t="s">
        <v>149</v>
      </c>
      <c r="C130" s="1"/>
      <c r="E130" s="486" t="s">
        <v>1190</v>
      </c>
      <c r="F130" s="506">
        <v>75398</v>
      </c>
      <c r="G130" s="507"/>
      <c r="H130" s="507"/>
      <c r="I130" s="507"/>
      <c r="J130" s="507"/>
      <c r="K130" s="508">
        <v>75398</v>
      </c>
      <c r="M130" s="1156" t="s">
        <v>1276</v>
      </c>
    </row>
    <row r="131" spans="1:15" ht="16.8">
      <c r="A131" s="502"/>
      <c r="B131" s="518" t="s">
        <v>50</v>
      </c>
      <c r="C131" s="1"/>
      <c r="F131" s="507"/>
      <c r="H131" s="472">
        <v>10</v>
      </c>
      <c r="I131" s="506">
        <v>4068</v>
      </c>
      <c r="J131" s="507"/>
      <c r="K131" s="508">
        <v>-4068</v>
      </c>
      <c r="M131" s="1156" t="s">
        <v>1276</v>
      </c>
    </row>
    <row r="132" spans="1:15" ht="16.8">
      <c r="A132" s="502"/>
      <c r="B132" s="512" t="s">
        <v>51</v>
      </c>
      <c r="C132" s="1"/>
      <c r="E132" s="486">
        <v>11</v>
      </c>
      <c r="F132" s="506">
        <v>9489</v>
      </c>
      <c r="G132" s="507"/>
      <c r="H132" s="507"/>
      <c r="I132" s="507"/>
      <c r="J132" s="507"/>
      <c r="K132" s="508">
        <v>9489</v>
      </c>
      <c r="M132" s="1156" t="s">
        <v>1276</v>
      </c>
    </row>
    <row r="133" spans="1:15" ht="16.8">
      <c r="A133" s="502"/>
      <c r="B133" s="512" t="s">
        <v>52</v>
      </c>
      <c r="C133" s="1"/>
      <c r="F133" s="507"/>
      <c r="G133" s="507"/>
      <c r="H133" s="472">
        <v>12</v>
      </c>
      <c r="I133" s="506">
        <v>20252</v>
      </c>
      <c r="J133" s="507"/>
      <c r="K133" s="508">
        <v>-20252</v>
      </c>
      <c r="M133" s="1156" t="s">
        <v>1276</v>
      </c>
    </row>
    <row r="134" spans="1:15" ht="16.8">
      <c r="A134" s="502"/>
      <c r="B134" s="512" t="s">
        <v>54</v>
      </c>
      <c r="C134" s="1"/>
      <c r="E134" s="486" t="s">
        <v>1289</v>
      </c>
      <c r="F134" s="507">
        <v>58</v>
      </c>
      <c r="G134" s="507"/>
      <c r="H134" s="472">
        <v>13</v>
      </c>
      <c r="I134" s="506">
        <v>5199</v>
      </c>
      <c r="J134" s="507"/>
      <c r="K134" s="508">
        <v>-5141</v>
      </c>
      <c r="M134" s="1156" t="s">
        <v>1276</v>
      </c>
      <c r="N134" s="519">
        <v>-1473</v>
      </c>
      <c r="O134" s="475">
        <v>-3668</v>
      </c>
    </row>
    <row r="135" spans="1:15" ht="16.8">
      <c r="A135" s="502"/>
      <c r="B135" s="512" t="s">
        <v>188</v>
      </c>
      <c r="C135" s="1"/>
      <c r="F135" s="507"/>
      <c r="G135" s="507"/>
      <c r="H135" s="486" t="s">
        <v>1196</v>
      </c>
      <c r="I135" s="506">
        <v>7390</v>
      </c>
      <c r="J135" s="507"/>
      <c r="K135" s="508">
        <v>-7390</v>
      </c>
      <c r="M135" s="1156" t="s">
        <v>1276</v>
      </c>
    </row>
    <row r="136" spans="1:15" ht="16.8">
      <c r="A136" s="502"/>
      <c r="B136" s="512" t="s">
        <v>57</v>
      </c>
      <c r="C136" s="1"/>
      <c r="F136" s="507"/>
      <c r="G136" s="507"/>
      <c r="H136" s="507"/>
      <c r="I136" s="507"/>
      <c r="J136" s="507"/>
      <c r="K136" s="520">
        <v>0</v>
      </c>
    </row>
    <row r="137" spans="1:15" ht="16.8">
      <c r="A137" s="501" t="s">
        <v>154</v>
      </c>
      <c r="B137" s="512"/>
      <c r="C137" s="1"/>
      <c r="F137" s="507"/>
      <c r="G137" s="507"/>
      <c r="H137" s="507"/>
      <c r="I137" s="507"/>
      <c r="J137" s="507"/>
      <c r="K137" s="520">
        <v>238708</v>
      </c>
    </row>
    <row r="138" spans="1:15">
      <c r="A138" s="176"/>
      <c r="B138" s="176"/>
      <c r="F138" s="507"/>
      <c r="G138" s="507"/>
      <c r="H138" s="507"/>
      <c r="I138" s="507"/>
      <c r="J138" s="507"/>
      <c r="K138" s="510"/>
    </row>
    <row r="139" spans="1:15">
      <c r="A139" s="501" t="s">
        <v>156</v>
      </c>
      <c r="B139" s="512"/>
      <c r="C139" s="502"/>
      <c r="F139" s="507"/>
      <c r="G139" s="507"/>
      <c r="H139" s="507"/>
      <c r="I139" s="507"/>
      <c r="J139" s="507"/>
      <c r="K139" s="510"/>
    </row>
    <row r="140" spans="1:15">
      <c r="A140" s="502"/>
      <c r="B140" s="512" t="s">
        <v>157</v>
      </c>
      <c r="C140" s="502"/>
      <c r="E140" s="491" t="s">
        <v>1196</v>
      </c>
      <c r="F140" s="506">
        <v>1649</v>
      </c>
      <c r="G140" s="507"/>
      <c r="H140" s="486" t="s">
        <v>1297</v>
      </c>
      <c r="I140" s="506">
        <v>10281</v>
      </c>
      <c r="J140" s="507"/>
      <c r="K140" s="508">
        <v>-8632</v>
      </c>
      <c r="M140" t="s">
        <v>1276</v>
      </c>
      <c r="N140" s="176">
        <v>-2514</v>
      </c>
      <c r="O140" s="475">
        <v>-6118</v>
      </c>
    </row>
    <row r="141" spans="1:15">
      <c r="A141" s="502"/>
      <c r="B141" s="512" t="s">
        <v>158</v>
      </c>
      <c r="C141" s="502"/>
      <c r="F141" s="507"/>
      <c r="G141" s="507"/>
      <c r="H141" s="472" t="s">
        <v>1223</v>
      </c>
      <c r="I141" s="506">
        <v>68040</v>
      </c>
      <c r="J141" s="507"/>
      <c r="K141" s="508">
        <v>-68040</v>
      </c>
      <c r="M141" t="s">
        <v>1276</v>
      </c>
      <c r="N141" s="495"/>
    </row>
    <row r="142" spans="1:15">
      <c r="A142" s="521" t="s">
        <v>159</v>
      </c>
      <c r="B142" s="512"/>
      <c r="C142" s="502"/>
      <c r="F142" s="507"/>
      <c r="G142" s="507"/>
      <c r="H142" s="507"/>
      <c r="I142" s="507"/>
      <c r="J142" s="507"/>
      <c r="K142" s="522">
        <v>162036</v>
      </c>
    </row>
    <row r="143" spans="1:15">
      <c r="A143" s="511"/>
      <c r="B143" s="512"/>
      <c r="C143" s="502"/>
      <c r="F143" s="507"/>
      <c r="G143" s="507"/>
      <c r="H143" s="507"/>
      <c r="I143" s="507"/>
      <c r="J143" s="507"/>
      <c r="K143" s="510"/>
    </row>
    <row r="144" spans="1:15">
      <c r="A144" s="501" t="s">
        <v>160</v>
      </c>
      <c r="B144" s="502"/>
      <c r="C144" s="502"/>
      <c r="F144" s="507"/>
      <c r="G144" s="507"/>
      <c r="H144" s="507"/>
      <c r="I144" s="507"/>
      <c r="J144" s="507"/>
      <c r="K144" s="510"/>
    </row>
    <row r="145" spans="1:14">
      <c r="A145" s="502"/>
      <c r="B145" s="505" t="s">
        <v>179</v>
      </c>
      <c r="C145" s="502"/>
      <c r="E145" s="472" t="s">
        <v>1331</v>
      </c>
      <c r="F145" s="507">
        <v>119</v>
      </c>
      <c r="G145" s="507"/>
      <c r="H145" s="507"/>
      <c r="I145" s="507"/>
      <c r="J145" s="507"/>
      <c r="K145" s="508">
        <v>119</v>
      </c>
      <c r="M145" t="s">
        <v>1276</v>
      </c>
    </row>
    <row r="146" spans="1:14">
      <c r="A146" s="502"/>
      <c r="B146" s="505" t="s">
        <v>161</v>
      </c>
      <c r="C146" s="502"/>
      <c r="F146" s="507"/>
      <c r="G146" s="507"/>
      <c r="H146" s="507"/>
      <c r="I146" s="542">
        <v>30223</v>
      </c>
      <c r="J146" s="507"/>
      <c r="K146" s="508">
        <v>-30223</v>
      </c>
      <c r="M146" t="s">
        <v>1276</v>
      </c>
      <c r="N146" s="495"/>
    </row>
    <row r="147" spans="1:14">
      <c r="A147" s="502"/>
      <c r="B147" s="505" t="s">
        <v>162</v>
      </c>
      <c r="C147" s="502"/>
      <c r="F147" s="507"/>
      <c r="H147" s="472" t="s">
        <v>1171</v>
      </c>
      <c r="I147" s="506">
        <v>0</v>
      </c>
      <c r="J147" s="507"/>
      <c r="K147" s="508">
        <v>0</v>
      </c>
    </row>
    <row r="148" spans="1:14">
      <c r="A148" s="502"/>
      <c r="B148" s="505" t="s">
        <v>180</v>
      </c>
      <c r="C148" s="502"/>
      <c r="F148" s="507"/>
      <c r="G148" s="507"/>
      <c r="H148" s="507"/>
      <c r="I148" s="507"/>
      <c r="J148" s="507"/>
      <c r="K148" s="520">
        <v>0</v>
      </c>
    </row>
    <row r="149" spans="1:14">
      <c r="A149" s="501" t="s">
        <v>163</v>
      </c>
      <c r="B149" s="502"/>
      <c r="C149" s="502"/>
      <c r="F149" s="507"/>
      <c r="G149" s="507"/>
      <c r="H149" s="507"/>
      <c r="I149" s="507"/>
      <c r="J149" s="507"/>
      <c r="K149" s="523">
        <v>-30104</v>
      </c>
    </row>
    <row r="150" spans="1:14">
      <c r="A150" s="502"/>
      <c r="B150" s="502"/>
      <c r="C150" s="502"/>
      <c r="F150" s="507"/>
      <c r="G150" s="507"/>
      <c r="H150" s="507"/>
      <c r="I150" s="507"/>
      <c r="J150" s="507"/>
      <c r="K150" s="510"/>
    </row>
    <row r="151" spans="1:14">
      <c r="A151" s="501" t="s">
        <v>164</v>
      </c>
      <c r="B151" s="502"/>
      <c r="C151" s="524"/>
      <c r="F151" s="507"/>
      <c r="G151" s="507"/>
      <c r="H151" s="507"/>
      <c r="I151" s="507"/>
      <c r="J151" s="507"/>
      <c r="K151" s="510"/>
    </row>
    <row r="152" spans="1:14">
      <c r="A152" s="501"/>
      <c r="B152" s="512" t="s">
        <v>175</v>
      </c>
      <c r="C152" s="512"/>
      <c r="E152" s="472">
        <v>8</v>
      </c>
      <c r="F152" s="506">
        <v>54841</v>
      </c>
      <c r="G152" s="525"/>
      <c r="H152" s="507"/>
      <c r="I152" s="506"/>
      <c r="J152" s="507"/>
      <c r="K152" s="508">
        <v>54841</v>
      </c>
      <c r="M152" t="s">
        <v>1276</v>
      </c>
    </row>
    <row r="153" spans="1:14">
      <c r="A153" s="501"/>
      <c r="B153" s="512" t="s">
        <v>173</v>
      </c>
      <c r="C153" s="512"/>
      <c r="F153" s="507"/>
      <c r="G153" s="507"/>
      <c r="H153" s="472" t="s">
        <v>1328</v>
      </c>
      <c r="I153" s="506">
        <v>147199</v>
      </c>
      <c r="J153" s="507"/>
      <c r="K153" s="520">
        <v>-147199</v>
      </c>
      <c r="M153" t="s">
        <v>1276</v>
      </c>
    </row>
    <row r="154" spans="1:14">
      <c r="A154" s="501" t="s">
        <v>174</v>
      </c>
      <c r="B154" s="502"/>
      <c r="C154" s="526"/>
      <c r="F154" s="507"/>
      <c r="G154" s="507"/>
      <c r="H154" s="507"/>
      <c r="I154" s="507"/>
      <c r="J154" s="507"/>
      <c r="K154" s="527">
        <v>-92358</v>
      </c>
    </row>
    <row r="155" spans="1:14">
      <c r="A155" s="528" t="s">
        <v>96</v>
      </c>
      <c r="B155" s="528"/>
      <c r="C155" s="529"/>
      <c r="F155" s="507"/>
      <c r="G155" s="507"/>
      <c r="H155" s="507"/>
      <c r="I155" s="507"/>
      <c r="J155" s="507"/>
      <c r="K155" s="510"/>
    </row>
    <row r="156" spans="1:14">
      <c r="A156" s="528"/>
      <c r="B156" s="528" t="s">
        <v>165</v>
      </c>
      <c r="C156" s="530"/>
      <c r="E156" s="472" t="s">
        <v>1109</v>
      </c>
      <c r="F156" s="506">
        <v>-1995</v>
      </c>
      <c r="G156" s="507"/>
      <c r="H156" s="525"/>
      <c r="I156" s="506"/>
      <c r="J156" s="507"/>
      <c r="K156" s="508">
        <v>-1995</v>
      </c>
      <c r="M156" t="s">
        <v>1276</v>
      </c>
    </row>
    <row r="157" spans="1:14">
      <c r="A157" s="502"/>
      <c r="B157" s="502"/>
      <c r="C157" s="531"/>
      <c r="F157" s="507"/>
      <c r="G157" s="507"/>
      <c r="H157" s="507"/>
      <c r="I157" s="507"/>
      <c r="J157" s="507"/>
      <c r="K157" s="532"/>
    </row>
    <row r="158" spans="1:14">
      <c r="A158" s="533" t="s">
        <v>183</v>
      </c>
      <c r="B158" s="505"/>
      <c r="C158" s="526"/>
      <c r="F158" s="507"/>
      <c r="G158" s="507"/>
      <c r="H158" s="507"/>
      <c r="I158" s="507"/>
      <c r="J158" s="507"/>
      <c r="K158" s="508">
        <v>37579</v>
      </c>
    </row>
    <row r="159" spans="1:14">
      <c r="A159" s="533" t="s">
        <v>166</v>
      </c>
      <c r="B159" s="534"/>
      <c r="C159" s="526"/>
      <c r="F159" s="507"/>
      <c r="G159" s="507"/>
      <c r="H159" s="507"/>
      <c r="I159" s="507"/>
      <c r="J159" s="507"/>
      <c r="K159" s="508">
        <v>115247</v>
      </c>
    </row>
    <row r="160" spans="1:14" ht="16.2" thickBot="1">
      <c r="A160" s="533" t="s">
        <v>167</v>
      </c>
      <c r="B160" s="540"/>
      <c r="C160" s="526"/>
      <c r="F160" s="507"/>
      <c r="G160" s="507"/>
      <c r="H160" s="507"/>
      <c r="I160" s="507"/>
      <c r="J160" s="507"/>
      <c r="K160" s="535">
        <v>152826</v>
      </c>
    </row>
    <row r="161" spans="1:11">
      <c r="A161" s="176"/>
      <c r="B161" s="176"/>
      <c r="F161" s="507"/>
      <c r="G161" s="507"/>
      <c r="H161" s="507"/>
      <c r="I161" s="507"/>
      <c r="J161" s="507"/>
      <c r="K161" s="507"/>
    </row>
    <row r="162" spans="1:11">
      <c r="A162" s="176"/>
      <c r="B162" s="176"/>
      <c r="F162" s="507"/>
      <c r="G162" s="507"/>
      <c r="H162" s="507"/>
      <c r="I162" s="536" t="s">
        <v>1298</v>
      </c>
      <c r="J162" s="507"/>
      <c r="K162" s="537">
        <v>0</v>
      </c>
    </row>
    <row r="163" spans="1:11">
      <c r="A163" s="176"/>
      <c r="B163" s="176"/>
      <c r="F163" s="507"/>
      <c r="G163" s="507"/>
      <c r="H163" s="507"/>
      <c r="I163" s="507"/>
      <c r="J163" s="507"/>
      <c r="K163" s="507"/>
    </row>
    <row r="164" spans="1:11">
      <c r="A164" s="176"/>
      <c r="B164" s="176"/>
      <c r="F164" s="507"/>
      <c r="G164" s="507"/>
      <c r="H164" s="507"/>
      <c r="I164" s="507"/>
      <c r="J164" s="507"/>
      <c r="K164" s="506">
        <v>0</v>
      </c>
    </row>
    <row r="165" spans="1:11">
      <c r="A165" s="176"/>
      <c r="B165" s="176"/>
      <c r="F165" s="507"/>
      <c r="G165" s="507"/>
      <c r="H165" s="507"/>
      <c r="I165" s="507"/>
      <c r="J165" s="507"/>
      <c r="K165" s="507"/>
    </row>
    <row r="166" spans="1:11">
      <c r="A166" s="176"/>
      <c r="B166" s="176"/>
      <c r="F166" s="507"/>
      <c r="G166" s="507"/>
      <c r="H166" s="507"/>
      <c r="I166" s="507"/>
      <c r="J166" s="507"/>
      <c r="K166" s="507"/>
    </row>
    <row r="167" spans="1:11">
      <c r="A167" s="176"/>
      <c r="B167" s="176"/>
      <c r="F167" s="507"/>
      <c r="G167" s="507"/>
      <c r="H167" s="507"/>
      <c r="I167" s="507"/>
      <c r="J167" s="507"/>
      <c r="K167" s="507"/>
    </row>
    <row r="168" spans="1:11">
      <c r="A168" s="176"/>
      <c r="B168" s="176"/>
      <c r="F168" s="507"/>
      <c r="G168" s="507"/>
      <c r="H168" s="507"/>
      <c r="I168" s="507"/>
      <c r="J168" s="507"/>
      <c r="K168" s="507"/>
    </row>
    <row r="169" spans="1:11">
      <c r="A169" s="176"/>
      <c r="B169" s="176"/>
      <c r="F169" s="507"/>
      <c r="G169" s="507"/>
      <c r="H169" s="507"/>
      <c r="I169" s="507"/>
      <c r="J169" s="507"/>
      <c r="K169" s="507"/>
    </row>
    <row r="170" spans="1:11">
      <c r="A170" s="176"/>
      <c r="B170" s="176"/>
      <c r="F170" s="507"/>
      <c r="G170" s="507"/>
      <c r="H170" s="507"/>
      <c r="I170" s="507"/>
      <c r="J170" s="507"/>
      <c r="K170" s="507"/>
    </row>
    <row r="171" spans="1:11">
      <c r="A171" s="176"/>
      <c r="B171" s="176"/>
      <c r="F171" s="507"/>
      <c r="G171" s="507"/>
      <c r="H171" s="507"/>
      <c r="I171" s="507"/>
      <c r="J171" s="507"/>
      <c r="K171" s="507"/>
    </row>
    <row r="172" spans="1:11">
      <c r="A172" s="176"/>
      <c r="B172" s="176"/>
      <c r="F172" s="507"/>
      <c r="G172" s="507"/>
      <c r="H172" s="507"/>
      <c r="I172" s="507"/>
      <c r="J172" s="507"/>
      <c r="K172" s="507"/>
    </row>
    <row r="173" spans="1:11">
      <c r="A173" s="176"/>
      <c r="B173" s="176"/>
      <c r="F173" s="507"/>
      <c r="G173" s="507"/>
      <c r="H173" s="507"/>
      <c r="I173" s="507"/>
      <c r="J173" s="507"/>
      <c r="K173" s="507"/>
    </row>
    <row r="174" spans="1:11">
      <c r="A174" s="176"/>
      <c r="B174" s="176"/>
      <c r="F174" s="507"/>
      <c r="G174" s="507"/>
      <c r="H174" s="507"/>
      <c r="I174" s="507"/>
      <c r="J174" s="507"/>
      <c r="K174" s="507"/>
    </row>
    <row r="175" spans="1:11">
      <c r="A175" s="176"/>
      <c r="B175" s="176"/>
      <c r="F175" s="507"/>
      <c r="G175" s="507"/>
      <c r="H175" s="507"/>
      <c r="I175" s="507"/>
      <c r="J175" s="507"/>
      <c r="K175" s="507"/>
    </row>
    <row r="176" spans="1:11">
      <c r="A176" s="176"/>
      <c r="B176" s="176"/>
      <c r="F176" s="507"/>
      <c r="G176" s="507"/>
      <c r="H176" s="507"/>
      <c r="I176" s="507"/>
      <c r="J176" s="507"/>
      <c r="K176" s="507"/>
    </row>
    <row r="177" spans="1:11">
      <c r="A177" s="176"/>
      <c r="B177" s="176"/>
      <c r="F177" s="507"/>
      <c r="G177" s="507"/>
      <c r="H177" s="507"/>
      <c r="I177" s="507"/>
      <c r="J177" s="507"/>
      <c r="K177" s="507"/>
    </row>
    <row r="178" spans="1:11">
      <c r="A178" s="176"/>
      <c r="B178" s="176"/>
      <c r="F178" s="507"/>
      <c r="G178" s="507"/>
      <c r="H178" s="507"/>
      <c r="I178" s="507"/>
      <c r="J178" s="507"/>
      <c r="K178" s="507"/>
    </row>
    <row r="179" spans="1:11">
      <c r="A179" s="176"/>
      <c r="B179" s="176"/>
      <c r="F179" s="507"/>
      <c r="G179" s="507"/>
      <c r="H179" s="507"/>
      <c r="I179" s="507"/>
      <c r="J179" s="507"/>
      <c r="K179" s="507"/>
    </row>
    <row r="180" spans="1:11">
      <c r="A180" s="176"/>
      <c r="B180" s="176"/>
      <c r="F180" s="507"/>
      <c r="G180" s="507"/>
      <c r="H180" s="507"/>
      <c r="I180" s="507"/>
      <c r="J180" s="507"/>
      <c r="K180" s="507"/>
    </row>
    <row r="181" spans="1:11">
      <c r="A181" s="176"/>
      <c r="B181" s="176"/>
      <c r="F181" s="507"/>
      <c r="G181" s="507"/>
      <c r="H181" s="507"/>
      <c r="I181" s="507"/>
      <c r="J181" s="507"/>
      <c r="K181" s="507"/>
    </row>
    <row r="182" spans="1:11">
      <c r="A182" s="176"/>
      <c r="B182" s="176"/>
      <c r="F182" s="507"/>
      <c r="G182" s="507"/>
      <c r="H182" s="507"/>
      <c r="I182" s="507"/>
      <c r="J182" s="507"/>
      <c r="K182" s="507"/>
    </row>
    <row r="183" spans="1:11">
      <c r="A183" s="176"/>
      <c r="B183" s="176"/>
      <c r="F183" s="507"/>
      <c r="G183" s="507"/>
      <c r="H183" s="507"/>
      <c r="I183" s="507"/>
      <c r="J183" s="507"/>
      <c r="K183" s="507"/>
    </row>
    <row r="184" spans="1:11">
      <c r="A184" s="176"/>
      <c r="B184" s="176"/>
      <c r="F184" s="507"/>
      <c r="G184" s="507"/>
      <c r="H184" s="507"/>
      <c r="I184" s="507"/>
      <c r="J184" s="507"/>
      <c r="K184" s="507"/>
    </row>
    <row r="185" spans="1:11">
      <c r="A185" s="176"/>
      <c r="B185" s="176"/>
      <c r="F185" s="507"/>
      <c r="G185" s="507"/>
      <c r="H185" s="507"/>
      <c r="I185" s="507"/>
      <c r="J185" s="507"/>
      <c r="K185" s="507"/>
    </row>
    <row r="186" spans="1:11">
      <c r="A186" s="176"/>
      <c r="B186" s="176"/>
      <c r="F186" s="507"/>
      <c r="G186" s="507"/>
      <c r="H186" s="507"/>
      <c r="I186" s="507"/>
      <c r="J186" s="507"/>
      <c r="K186" s="507"/>
    </row>
    <row r="187" spans="1:11">
      <c r="A187" s="176"/>
      <c r="B187" s="176"/>
      <c r="F187" s="507"/>
      <c r="G187" s="507"/>
      <c r="H187" s="507"/>
      <c r="I187" s="507"/>
      <c r="J187" s="507"/>
      <c r="K187" s="507"/>
    </row>
    <row r="188" spans="1:11">
      <c r="A188" s="176"/>
      <c r="B188" s="176"/>
      <c r="F188" s="507"/>
      <c r="G188" s="507"/>
      <c r="H188" s="507"/>
      <c r="I188" s="507"/>
      <c r="J188" s="507"/>
      <c r="K188" s="507"/>
    </row>
    <row r="189" spans="1:11">
      <c r="A189" s="176"/>
      <c r="B189" s="176"/>
      <c r="F189" s="507"/>
      <c r="G189" s="507"/>
      <c r="H189" s="507"/>
      <c r="I189" s="507"/>
      <c r="J189" s="507"/>
      <c r="K189" s="507"/>
    </row>
    <row r="190" spans="1:11">
      <c r="A190" s="176"/>
      <c r="B190" s="176"/>
      <c r="F190" s="507"/>
      <c r="G190" s="507"/>
      <c r="H190" s="507"/>
      <c r="I190" s="507"/>
      <c r="J190" s="507"/>
      <c r="K190" s="507"/>
    </row>
    <row r="191" spans="1:11">
      <c r="A191" s="176"/>
      <c r="B191" s="176"/>
      <c r="F191" s="507"/>
      <c r="G191" s="507"/>
      <c r="H191" s="507"/>
      <c r="I191" s="507"/>
      <c r="J191" s="507"/>
      <c r="K191" s="507"/>
    </row>
    <row r="192" spans="1:11">
      <c r="A192" s="176"/>
      <c r="B192" s="176"/>
      <c r="F192" s="507"/>
      <c r="G192" s="507"/>
      <c r="H192" s="507"/>
      <c r="I192" s="507"/>
      <c r="J192" s="507"/>
      <c r="K192" s="507"/>
    </row>
    <row r="193" spans="1:11">
      <c r="A193" s="176"/>
      <c r="B193" s="176"/>
      <c r="F193" s="507"/>
      <c r="G193" s="507"/>
      <c r="H193" s="507"/>
      <c r="I193" s="507"/>
      <c r="J193" s="507"/>
      <c r="K193" s="507"/>
    </row>
    <row r="194" spans="1:11">
      <c r="A194" s="176"/>
      <c r="B194" s="176"/>
      <c r="F194" s="507"/>
      <c r="G194" s="507"/>
      <c r="H194" s="507"/>
      <c r="I194" s="507"/>
      <c r="J194" s="507"/>
      <c r="K194" s="507"/>
    </row>
    <row r="195" spans="1:11">
      <c r="A195" s="176"/>
      <c r="B195" s="176"/>
      <c r="F195" s="507"/>
      <c r="G195" s="507"/>
      <c r="H195" s="507"/>
      <c r="I195" s="507"/>
      <c r="J195" s="507"/>
      <c r="K195" s="507"/>
    </row>
    <row r="196" spans="1:11">
      <c r="A196" s="176"/>
      <c r="B196" s="176"/>
      <c r="F196" s="507"/>
      <c r="G196" s="507"/>
      <c r="H196" s="507"/>
      <c r="I196" s="507"/>
      <c r="J196" s="507"/>
      <c r="K196" s="507"/>
    </row>
    <row r="197" spans="1:11">
      <c r="A197" s="176"/>
      <c r="B197" s="176"/>
      <c r="F197" s="507"/>
      <c r="G197" s="507"/>
      <c r="H197" s="507"/>
      <c r="I197" s="507"/>
      <c r="J197" s="507"/>
      <c r="K197" s="507"/>
    </row>
    <row r="198" spans="1:11">
      <c r="A198" s="176"/>
      <c r="B198" s="176"/>
      <c r="F198" s="507"/>
      <c r="G198" s="507"/>
      <c r="H198" s="507"/>
      <c r="I198" s="507"/>
      <c r="J198" s="507"/>
      <c r="K198" s="507"/>
    </row>
    <row r="199" spans="1:11">
      <c r="A199" s="176"/>
      <c r="B199" s="176"/>
      <c r="F199" s="507"/>
      <c r="G199" s="507"/>
      <c r="H199" s="507"/>
      <c r="I199" s="507"/>
      <c r="J199" s="507"/>
      <c r="K199" s="507"/>
    </row>
    <row r="200" spans="1:11">
      <c r="A200" s="176"/>
      <c r="B200" s="176"/>
      <c r="F200" s="507"/>
      <c r="G200" s="507"/>
      <c r="H200" s="507"/>
      <c r="I200" s="507"/>
      <c r="J200" s="507"/>
      <c r="K200" s="507"/>
    </row>
    <row r="201" spans="1:11">
      <c r="A201" s="176"/>
      <c r="B201" s="176"/>
      <c r="F201" s="507"/>
      <c r="G201" s="507"/>
      <c r="H201" s="507"/>
      <c r="I201" s="507"/>
      <c r="J201" s="507"/>
      <c r="K201" s="507"/>
    </row>
    <row r="202" spans="1:11">
      <c r="A202" s="176"/>
      <c r="B202" s="176"/>
      <c r="F202" s="507"/>
      <c r="G202" s="507"/>
      <c r="H202" s="507"/>
      <c r="I202" s="507"/>
      <c r="J202" s="507"/>
      <c r="K202" s="507"/>
    </row>
    <row r="203" spans="1:11">
      <c r="A203" s="176"/>
      <c r="B203" s="176"/>
      <c r="F203" s="507"/>
      <c r="G203" s="507"/>
      <c r="H203" s="507"/>
      <c r="I203" s="507"/>
      <c r="J203" s="507"/>
      <c r="K203" s="507"/>
    </row>
    <row r="204" spans="1:11">
      <c r="A204" s="176"/>
      <c r="B204" s="176"/>
    </row>
    <row r="205" spans="1:11">
      <c r="A205" s="176"/>
      <c r="B205" s="176"/>
    </row>
    <row r="206" spans="1:11">
      <c r="A206" s="176"/>
      <c r="B206" s="176"/>
    </row>
    <row r="207" spans="1:11">
      <c r="A207" s="176"/>
      <c r="B207" s="176"/>
    </row>
    <row r="208" spans="1:11">
      <c r="A208" s="176"/>
      <c r="B208" s="176"/>
    </row>
    <row r="209" spans="1:2">
      <c r="A209" s="176"/>
      <c r="B209" s="176"/>
    </row>
    <row r="210" spans="1:2">
      <c r="A210" s="176"/>
      <c r="B210" s="176"/>
    </row>
    <row r="211" spans="1:2">
      <c r="A211" s="176"/>
      <c r="B211" s="176"/>
    </row>
    <row r="212" spans="1:2">
      <c r="A212" s="176"/>
      <c r="B212" s="176"/>
    </row>
    <row r="213" spans="1:2">
      <c r="A213" s="176"/>
      <c r="B213" s="176"/>
    </row>
    <row r="214" spans="1:2">
      <c r="A214" s="176"/>
      <c r="B214" s="176"/>
    </row>
    <row r="215" spans="1:2">
      <c r="A215" s="176"/>
      <c r="B215" s="176"/>
    </row>
    <row r="216" spans="1:2">
      <c r="A216" s="176"/>
      <c r="B216" s="176"/>
    </row>
    <row r="218" spans="1:2">
      <c r="A218" s="1158"/>
    </row>
  </sheetData>
  <mergeCells count="1">
    <mergeCell ref="B2:M3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B9619-3579-46B4-B03D-3E3C7E35981A}">
  <sheetPr>
    <tabColor rgb="FF002060"/>
  </sheetPr>
  <dimension ref="A1:P215"/>
  <sheetViews>
    <sheetView workbookViewId="0">
      <pane ySplit="5" topLeftCell="A6" activePane="bottomLeft" state="frozen"/>
      <selection activeCell="B7" sqref="B7"/>
      <selection pane="bottomLeft" activeCell="B7" sqref="B7"/>
    </sheetView>
  </sheetViews>
  <sheetFormatPr defaultRowHeight="15.6"/>
  <cols>
    <col min="1" max="1" width="7" customWidth="1"/>
    <col min="2" max="2" width="30.19921875" customWidth="1"/>
    <col min="4" max="4" width="18.69921875" customWidth="1"/>
    <col min="5" max="5" width="10.39843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796875" style="176"/>
    <col min="15" max="15" width="11.5" bestFit="1" customWidth="1"/>
    <col min="16" max="16" width="9.296875" bestFit="1" customWidth="1"/>
  </cols>
  <sheetData>
    <row r="1" spans="2:15" s="176" customFormat="1" ht="13.2" customHeight="1"/>
    <row r="2" spans="2:15" s="176" customFormat="1" ht="13.2" customHeight="1">
      <c r="B2" s="1273" t="s">
        <v>1375</v>
      </c>
      <c r="C2" s="1273"/>
      <c r="D2" s="1273"/>
      <c r="E2" s="1273"/>
      <c r="F2" s="1273"/>
      <c r="G2" s="1273"/>
      <c r="H2" s="1273"/>
      <c r="I2" s="1273"/>
      <c r="J2" s="1273"/>
      <c r="K2" s="1273"/>
      <c r="L2" s="1273"/>
      <c r="M2" s="1273"/>
    </row>
    <row r="3" spans="2:15" s="176" customFormat="1" ht="13.2" customHeight="1" thickBot="1">
      <c r="B3" s="1274"/>
      <c r="C3" s="1274"/>
      <c r="D3" s="1274"/>
      <c r="E3" s="1274"/>
      <c r="F3" s="1274"/>
      <c r="G3" s="1274"/>
      <c r="H3" s="1274"/>
      <c r="I3" s="1274"/>
      <c r="J3" s="1274"/>
      <c r="K3" s="1274"/>
      <c r="L3" s="1274"/>
      <c r="M3" s="1274"/>
    </row>
    <row r="4" spans="2:15" s="176" customFormat="1" ht="13.2" customHeight="1" thickBot="1">
      <c r="D4" s="178" t="s">
        <v>1270</v>
      </c>
      <c r="K4" s="178" t="s">
        <v>1370</v>
      </c>
    </row>
    <row r="5" spans="2:15" s="176" customFormat="1" ht="13.2" customHeight="1">
      <c r="B5" s="456"/>
      <c r="C5" s="457"/>
      <c r="D5" s="458">
        <v>44561</v>
      </c>
      <c r="E5" s="459"/>
      <c r="F5" s="460" t="s">
        <v>1271</v>
      </c>
      <c r="G5" s="459"/>
      <c r="H5" s="459"/>
      <c r="I5" s="460" t="s">
        <v>1272</v>
      </c>
      <c r="J5" s="459"/>
      <c r="K5" s="458">
        <v>44834</v>
      </c>
      <c r="L5" s="461"/>
      <c r="M5" s="462" t="s">
        <v>1273</v>
      </c>
    </row>
    <row r="6" spans="2:15">
      <c r="B6" s="463"/>
      <c r="M6" s="464"/>
    </row>
    <row r="7" spans="2:15">
      <c r="B7" s="465" t="s">
        <v>19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66"/>
    </row>
    <row r="8" spans="2:15">
      <c r="B8" s="467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466"/>
    </row>
    <row r="9" spans="2:15">
      <c r="B9" s="467" t="s">
        <v>20</v>
      </c>
      <c r="C9" s="176"/>
      <c r="D9" s="468">
        <v>102446</v>
      </c>
      <c r="E9" s="176"/>
      <c r="F9" s="468">
        <v>44386</v>
      </c>
      <c r="G9" s="176"/>
      <c r="H9" s="176"/>
      <c r="I9" s="468">
        <v>0</v>
      </c>
      <c r="J9" s="176"/>
      <c r="K9" s="468">
        <v>146832</v>
      </c>
      <c r="L9" s="176"/>
      <c r="M9" s="469">
        <v>0</v>
      </c>
    </row>
    <row r="10" spans="2:15">
      <c r="B10" s="467" t="s">
        <v>21</v>
      </c>
      <c r="C10" s="176"/>
      <c r="D10" s="468"/>
      <c r="E10" s="176"/>
      <c r="F10" s="176"/>
      <c r="G10" s="176"/>
      <c r="H10" s="176"/>
      <c r="I10" s="176"/>
      <c r="J10" s="176"/>
      <c r="K10" s="468"/>
      <c r="L10" s="176"/>
      <c r="M10" s="466"/>
    </row>
    <row r="11" spans="2:15">
      <c r="B11" s="467" t="s">
        <v>22</v>
      </c>
      <c r="C11" s="176"/>
      <c r="D11" s="468">
        <v>1215900</v>
      </c>
      <c r="E11" s="484" t="s">
        <v>1274</v>
      </c>
      <c r="F11" s="488">
        <v>0</v>
      </c>
      <c r="G11" s="472" t="s">
        <v>1136</v>
      </c>
      <c r="H11" s="592" t="s">
        <v>1275</v>
      </c>
      <c r="I11" s="488">
        <v>7054</v>
      </c>
      <c r="J11" s="176"/>
      <c r="K11" s="468">
        <v>1193167</v>
      </c>
      <c r="L11" s="176"/>
      <c r="M11" s="469">
        <v>0</v>
      </c>
      <c r="O11" s="475"/>
    </row>
    <row r="12" spans="2:15">
      <c r="B12" s="467"/>
      <c r="C12" s="176"/>
      <c r="D12" s="468"/>
      <c r="E12" s="489"/>
      <c r="F12" s="493"/>
      <c r="G12" s="472"/>
      <c r="H12" s="593" t="s">
        <v>1300</v>
      </c>
      <c r="I12" s="493">
        <v>15679</v>
      </c>
      <c r="J12" s="176"/>
      <c r="K12" s="468"/>
      <c r="L12" s="176"/>
      <c r="M12" s="469"/>
      <c r="O12" s="475"/>
    </row>
    <row r="13" spans="2:15">
      <c r="B13" s="467"/>
      <c r="C13" s="176"/>
      <c r="D13" s="468"/>
      <c r="E13" s="176"/>
      <c r="F13" s="468"/>
      <c r="G13" s="176"/>
      <c r="H13" s="176"/>
      <c r="I13" s="468"/>
      <c r="J13" s="176"/>
      <c r="K13" s="468"/>
      <c r="L13" s="176"/>
      <c r="M13" s="469"/>
    </row>
    <row r="14" spans="2:15">
      <c r="B14" s="467" t="s">
        <v>23</v>
      </c>
      <c r="C14" s="176"/>
      <c r="D14" s="468">
        <v>54946</v>
      </c>
      <c r="E14" s="484" t="s">
        <v>1274</v>
      </c>
      <c r="F14" s="488">
        <v>6307</v>
      </c>
      <c r="G14" s="472">
        <v>1</v>
      </c>
      <c r="H14" s="592"/>
      <c r="I14" s="488"/>
      <c r="J14" s="176"/>
      <c r="K14" s="468">
        <v>61253</v>
      </c>
      <c r="L14" s="176"/>
      <c r="M14" s="469">
        <v>0</v>
      </c>
    </row>
    <row r="15" spans="2:15">
      <c r="B15" s="467"/>
      <c r="C15" s="176"/>
      <c r="D15" s="468"/>
      <c r="E15" s="489" t="s">
        <v>1277</v>
      </c>
      <c r="F15" s="493">
        <v>0</v>
      </c>
      <c r="G15" s="472">
        <v>1</v>
      </c>
      <c r="H15" s="593"/>
      <c r="I15" s="493"/>
      <c r="J15" s="176"/>
      <c r="K15" s="468"/>
      <c r="L15" s="176"/>
      <c r="M15" s="469"/>
    </row>
    <row r="16" spans="2:15">
      <c r="B16" s="467" t="s">
        <v>24</v>
      </c>
      <c r="C16" s="176"/>
      <c r="D16" s="468">
        <v>377</v>
      </c>
      <c r="E16" s="176"/>
      <c r="F16" s="468">
        <v>0</v>
      </c>
      <c r="G16" s="472">
        <v>2</v>
      </c>
      <c r="H16" s="176"/>
      <c r="I16" s="468">
        <v>297</v>
      </c>
      <c r="J16" s="176"/>
      <c r="K16" s="468">
        <v>80</v>
      </c>
      <c r="L16" s="176"/>
      <c r="M16" s="469">
        <v>0</v>
      </c>
    </row>
    <row r="17" spans="2:13">
      <c r="B17" s="467" t="s">
        <v>25</v>
      </c>
      <c r="C17" s="176"/>
      <c r="D17" s="476">
        <v>14961</v>
      </c>
      <c r="E17" s="484" t="s">
        <v>1274</v>
      </c>
      <c r="F17" s="488">
        <v>19039</v>
      </c>
      <c r="G17" s="472" t="s">
        <v>1171</v>
      </c>
      <c r="H17" s="592" t="s">
        <v>1327</v>
      </c>
      <c r="I17" s="488">
        <v>25950</v>
      </c>
      <c r="J17" s="176"/>
      <c r="K17" s="476">
        <v>9436</v>
      </c>
      <c r="L17" s="176"/>
      <c r="M17" s="469">
        <v>0</v>
      </c>
    </row>
    <row r="18" spans="2:13">
      <c r="B18" s="467"/>
      <c r="C18" s="176"/>
      <c r="D18" s="476"/>
      <c r="E18" s="489" t="s">
        <v>1277</v>
      </c>
      <c r="F18" s="493">
        <v>1386</v>
      </c>
      <c r="G18" s="472" t="s">
        <v>1171</v>
      </c>
      <c r="H18" s="593"/>
      <c r="I18" s="493"/>
      <c r="J18" s="176"/>
      <c r="K18" s="476"/>
      <c r="L18" s="176"/>
      <c r="M18" s="469"/>
    </row>
    <row r="19" spans="2:13">
      <c r="B19" s="467"/>
      <c r="C19" s="176"/>
      <c r="D19" s="476"/>
      <c r="E19" s="176"/>
      <c r="F19" s="476"/>
      <c r="G19" s="176"/>
      <c r="H19" s="176"/>
      <c r="I19" s="476"/>
      <c r="J19" s="176"/>
      <c r="K19" s="476"/>
      <c r="L19" s="176"/>
      <c r="M19" s="469"/>
    </row>
    <row r="20" spans="2:13">
      <c r="B20" s="467" t="s">
        <v>26</v>
      </c>
      <c r="C20" s="176"/>
      <c r="D20" s="468">
        <v>105511</v>
      </c>
      <c r="E20" s="176"/>
      <c r="F20" s="468">
        <v>0</v>
      </c>
      <c r="G20" s="472">
        <v>3</v>
      </c>
      <c r="H20" s="176"/>
      <c r="I20" s="468">
        <v>8380</v>
      </c>
      <c r="J20" s="176"/>
      <c r="K20" s="468">
        <v>97131</v>
      </c>
      <c r="L20" s="176"/>
      <c r="M20" s="469">
        <v>0</v>
      </c>
    </row>
    <row r="21" spans="2:13">
      <c r="B21" s="467" t="s">
        <v>27</v>
      </c>
      <c r="C21" s="176"/>
      <c r="D21" s="468">
        <v>15609</v>
      </c>
      <c r="E21" s="176"/>
      <c r="F21" s="468">
        <v>0</v>
      </c>
      <c r="G21" s="472">
        <v>4</v>
      </c>
      <c r="H21" s="176"/>
      <c r="I21" s="468">
        <v>3945</v>
      </c>
      <c r="J21" s="176"/>
      <c r="K21" s="468">
        <v>11664</v>
      </c>
      <c r="L21" s="176"/>
      <c r="M21" s="469">
        <v>0</v>
      </c>
    </row>
    <row r="22" spans="2:13">
      <c r="B22" s="467" t="s">
        <v>28</v>
      </c>
      <c r="C22" s="176"/>
      <c r="D22" s="476">
        <v>1541331</v>
      </c>
      <c r="E22" s="176"/>
      <c r="F22" s="468">
        <v>163934</v>
      </c>
      <c r="G22" s="472">
        <v>5</v>
      </c>
      <c r="H22" s="176"/>
      <c r="I22" s="468">
        <v>0</v>
      </c>
      <c r="J22" s="176"/>
      <c r="K22" s="468">
        <v>1705265</v>
      </c>
      <c r="L22" s="176"/>
      <c r="M22" s="469">
        <v>0</v>
      </c>
    </row>
    <row r="23" spans="2:13">
      <c r="B23" s="467" t="s">
        <v>29</v>
      </c>
      <c r="C23" s="176"/>
      <c r="D23" s="476">
        <v>8235</v>
      </c>
      <c r="E23" s="470" t="s">
        <v>1274</v>
      </c>
      <c r="F23" s="471">
        <v>29245</v>
      </c>
      <c r="G23" s="472" t="s">
        <v>1143</v>
      </c>
      <c r="H23" s="473" t="s">
        <v>1278</v>
      </c>
      <c r="I23" s="474">
        <v>24110</v>
      </c>
      <c r="J23" s="176"/>
      <c r="K23" s="476">
        <v>13370</v>
      </c>
      <c r="L23" s="176"/>
      <c r="M23" s="469">
        <v>0</v>
      </c>
    </row>
    <row r="24" spans="2:13">
      <c r="B24" s="467"/>
      <c r="C24" s="176"/>
      <c r="D24" s="476"/>
      <c r="E24" s="176"/>
      <c r="F24" s="468"/>
      <c r="G24" s="176"/>
      <c r="H24" s="176"/>
      <c r="I24" s="468"/>
      <c r="J24" s="176"/>
      <c r="K24" s="468"/>
      <c r="L24" s="176"/>
      <c r="M24" s="466"/>
    </row>
    <row r="25" spans="2:13">
      <c r="B25" s="467" t="s">
        <v>32</v>
      </c>
      <c r="C25" s="176"/>
      <c r="D25" s="468"/>
      <c r="E25" s="176"/>
      <c r="F25" s="176"/>
      <c r="G25" s="176"/>
      <c r="H25" s="176"/>
      <c r="I25" s="176"/>
      <c r="J25" s="176"/>
      <c r="K25" s="176"/>
      <c r="L25" s="176"/>
      <c r="M25" s="466"/>
    </row>
    <row r="26" spans="2:13">
      <c r="B26" s="467" t="s">
        <v>33</v>
      </c>
      <c r="C26" s="176"/>
      <c r="D26" s="468">
        <v>24029</v>
      </c>
      <c r="E26" s="176"/>
      <c r="F26" s="468">
        <v>0</v>
      </c>
      <c r="G26" s="176"/>
      <c r="H26" s="176"/>
      <c r="I26" s="468">
        <v>0</v>
      </c>
      <c r="J26" s="176"/>
      <c r="K26" s="468">
        <v>24029</v>
      </c>
      <c r="L26" s="176"/>
      <c r="M26" s="469">
        <v>0</v>
      </c>
    </row>
    <row r="27" spans="2:13">
      <c r="B27" s="467" t="s">
        <v>34</v>
      </c>
      <c r="C27" s="176"/>
      <c r="D27" s="468">
        <v>2628</v>
      </c>
      <c r="E27" s="176"/>
      <c r="F27" s="468">
        <v>0</v>
      </c>
      <c r="G27" s="176"/>
      <c r="H27" s="176"/>
      <c r="I27" s="468">
        <v>0</v>
      </c>
      <c r="J27" s="176"/>
      <c r="K27" s="468">
        <v>2628</v>
      </c>
      <c r="L27" s="176"/>
      <c r="M27" s="469">
        <v>0</v>
      </c>
    </row>
    <row r="28" spans="2:13">
      <c r="B28" s="467" t="s">
        <v>35</v>
      </c>
      <c r="C28" s="176"/>
      <c r="D28" s="468">
        <v>31355</v>
      </c>
      <c r="E28" s="176"/>
      <c r="F28" s="468">
        <v>0</v>
      </c>
      <c r="G28" s="176"/>
      <c r="H28" s="176"/>
      <c r="I28" s="468">
        <v>0</v>
      </c>
      <c r="J28" s="176"/>
      <c r="K28" s="468">
        <v>31355</v>
      </c>
      <c r="L28" s="176"/>
      <c r="M28" s="469">
        <v>0</v>
      </c>
    </row>
    <row r="29" spans="2:13">
      <c r="B29" s="467" t="s">
        <v>36</v>
      </c>
      <c r="C29" s="176"/>
      <c r="D29" s="476">
        <v>1068384</v>
      </c>
      <c r="E29" s="176"/>
      <c r="F29" s="476">
        <v>0</v>
      </c>
      <c r="G29" s="176"/>
      <c r="H29" s="176"/>
      <c r="I29" s="476">
        <v>25461</v>
      </c>
      <c r="J29" s="176"/>
      <c r="K29" s="476">
        <v>1042923</v>
      </c>
      <c r="L29" s="176"/>
      <c r="M29" s="469">
        <v>0</v>
      </c>
    </row>
    <row r="30" spans="2:13">
      <c r="B30" s="467"/>
      <c r="C30" s="176"/>
      <c r="D30" s="476"/>
      <c r="E30" s="176"/>
      <c r="F30" s="476"/>
      <c r="G30" s="176"/>
      <c r="H30" s="176"/>
      <c r="I30" s="476"/>
      <c r="J30" s="176"/>
      <c r="K30" s="476"/>
      <c r="L30" s="176"/>
      <c r="M30" s="469"/>
    </row>
    <row r="31" spans="2:13">
      <c r="B31" s="467" t="s">
        <v>37</v>
      </c>
      <c r="C31" s="176"/>
      <c r="D31" s="476">
        <v>8094</v>
      </c>
      <c r="E31" s="176"/>
      <c r="F31" s="476">
        <v>3566</v>
      </c>
      <c r="G31" s="472">
        <v>6</v>
      </c>
      <c r="H31" s="176"/>
      <c r="I31" s="476">
        <v>0</v>
      </c>
      <c r="J31" s="176"/>
      <c r="K31" s="476">
        <v>11660</v>
      </c>
      <c r="L31" s="176"/>
      <c r="M31" s="469">
        <v>0</v>
      </c>
    </row>
    <row r="32" spans="2:13">
      <c r="B32" s="467" t="s">
        <v>38</v>
      </c>
      <c r="C32" s="176"/>
      <c r="D32" s="468">
        <v>13367</v>
      </c>
      <c r="E32" s="176"/>
      <c r="F32" s="468">
        <v>0</v>
      </c>
      <c r="G32" s="472">
        <v>7</v>
      </c>
      <c r="H32" s="176"/>
      <c r="I32" s="468">
        <v>323</v>
      </c>
      <c r="J32" s="176"/>
      <c r="K32" s="468">
        <v>13044</v>
      </c>
      <c r="L32" s="176"/>
      <c r="M32" s="469">
        <v>0</v>
      </c>
    </row>
    <row r="33" spans="2:16">
      <c r="B33" s="467"/>
      <c r="C33" s="176"/>
      <c r="D33" s="468"/>
      <c r="E33" s="176"/>
      <c r="F33" s="468"/>
      <c r="G33" s="176"/>
      <c r="H33" s="176"/>
      <c r="I33" s="468"/>
      <c r="J33" s="176"/>
      <c r="K33" s="468"/>
      <c r="L33" s="176"/>
      <c r="M33" s="469"/>
    </row>
    <row r="34" spans="2:16">
      <c r="B34" s="467"/>
      <c r="C34" s="176"/>
      <c r="D34" s="468"/>
      <c r="E34" s="176"/>
      <c r="F34" s="468"/>
      <c r="G34" s="176"/>
      <c r="H34" s="176"/>
      <c r="I34" s="468"/>
      <c r="J34" s="176"/>
      <c r="K34" s="468"/>
      <c r="L34" s="176"/>
      <c r="M34" s="469"/>
    </row>
    <row r="35" spans="2:16">
      <c r="B35" s="467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466"/>
    </row>
    <row r="36" spans="2:16" s="482" customFormat="1" ht="14.4">
      <c r="B36" s="477" t="s">
        <v>1279</v>
      </c>
      <c r="C36" s="478"/>
      <c r="D36" s="479">
        <v>4207173</v>
      </c>
      <c r="E36" s="478"/>
      <c r="F36" s="478"/>
      <c r="G36" s="478"/>
      <c r="H36" s="478"/>
      <c r="I36" s="478"/>
      <c r="J36" s="478"/>
      <c r="K36" s="479">
        <v>4363837</v>
      </c>
      <c r="L36" s="478"/>
      <c r="M36" s="480"/>
      <c r="N36" s="481"/>
    </row>
    <row r="37" spans="2:16">
      <c r="B37" s="467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466"/>
    </row>
    <row r="38" spans="2:16">
      <c r="B38" s="483" t="s">
        <v>44</v>
      </c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466"/>
    </row>
    <row r="39" spans="2:16">
      <c r="B39" s="467" t="s">
        <v>1280</v>
      </c>
      <c r="C39" s="176"/>
      <c r="D39" s="468">
        <v>731151</v>
      </c>
      <c r="E39" s="176"/>
      <c r="F39" s="468">
        <v>0</v>
      </c>
      <c r="G39" s="472">
        <v>8</v>
      </c>
      <c r="H39" s="176"/>
      <c r="I39" s="468">
        <v>46458</v>
      </c>
      <c r="J39" s="176"/>
      <c r="K39" s="468">
        <v>777609</v>
      </c>
      <c r="L39" s="176"/>
      <c r="M39" s="469">
        <v>0</v>
      </c>
    </row>
    <row r="40" spans="2:16">
      <c r="B40" s="467" t="s">
        <v>48</v>
      </c>
      <c r="C40" s="176"/>
      <c r="D40" s="468"/>
      <c r="E40" s="176"/>
      <c r="F40" s="176"/>
      <c r="G40" s="176"/>
      <c r="H40" s="176"/>
      <c r="I40" s="176"/>
      <c r="J40" s="176"/>
      <c r="K40" s="468"/>
      <c r="L40" s="176"/>
      <c r="M40" s="466"/>
    </row>
    <row r="41" spans="2:16">
      <c r="B41" s="467" t="s">
        <v>49</v>
      </c>
      <c r="C41" s="176"/>
      <c r="D41" s="468">
        <v>96146</v>
      </c>
      <c r="E41" s="176"/>
      <c r="F41" s="468">
        <v>0</v>
      </c>
      <c r="G41" s="472">
        <v>9</v>
      </c>
      <c r="H41" s="176"/>
      <c r="I41" s="468">
        <v>29022</v>
      </c>
      <c r="J41" s="176"/>
      <c r="K41" s="468">
        <v>125168</v>
      </c>
      <c r="L41" s="176"/>
      <c r="M41" s="469">
        <v>0</v>
      </c>
      <c r="O41" t="s">
        <v>1281</v>
      </c>
    </row>
    <row r="42" spans="2:16">
      <c r="B42" s="467"/>
      <c r="C42" s="176"/>
      <c r="D42" s="468"/>
      <c r="E42" s="176"/>
      <c r="F42" s="468"/>
      <c r="G42" s="176"/>
      <c r="H42" s="176"/>
      <c r="I42" s="468"/>
      <c r="J42" s="176"/>
      <c r="K42" s="468"/>
      <c r="L42" s="176"/>
      <c r="M42" s="469"/>
    </row>
    <row r="43" spans="2:16">
      <c r="B43" s="467" t="s">
        <v>23</v>
      </c>
      <c r="C43" s="176"/>
      <c r="D43" s="468">
        <v>99679</v>
      </c>
      <c r="E43" s="484" t="s">
        <v>1282</v>
      </c>
      <c r="F43" s="485">
        <v>-19</v>
      </c>
      <c r="G43" s="486" t="s">
        <v>1190</v>
      </c>
      <c r="H43" s="487" t="s">
        <v>1274</v>
      </c>
      <c r="I43" s="488">
        <v>63619</v>
      </c>
      <c r="J43" s="176"/>
      <c r="K43" s="468">
        <v>163350</v>
      </c>
      <c r="L43" s="176"/>
      <c r="M43" s="469">
        <v>0</v>
      </c>
      <c r="O43" s="475"/>
    </row>
    <row r="44" spans="2:16">
      <c r="B44" s="467"/>
      <c r="C44" s="176"/>
      <c r="D44" s="468"/>
      <c r="E44" s="489"/>
      <c r="F44" s="490"/>
      <c r="G44" s="491" t="s">
        <v>1190</v>
      </c>
      <c r="H44" s="492" t="s">
        <v>1283</v>
      </c>
      <c r="I44" s="493">
        <v>33</v>
      </c>
      <c r="J44" s="176"/>
      <c r="K44" s="468"/>
      <c r="L44" s="176"/>
      <c r="M44" s="469"/>
      <c r="O44" s="475"/>
      <c r="P44" s="475"/>
    </row>
    <row r="45" spans="2:16">
      <c r="B45" s="467"/>
      <c r="C45" s="176"/>
      <c r="D45" s="468"/>
      <c r="E45" s="176"/>
      <c r="F45" s="468"/>
      <c r="G45" s="176"/>
      <c r="H45" s="176"/>
      <c r="I45" s="468"/>
      <c r="J45" s="176"/>
      <c r="K45" s="468"/>
      <c r="L45" s="176"/>
      <c r="M45" s="469"/>
    </row>
    <row r="46" spans="2:16">
      <c r="B46" s="467" t="s">
        <v>1285</v>
      </c>
      <c r="C46" s="176"/>
      <c r="D46" s="468"/>
      <c r="E46" s="176"/>
      <c r="F46" s="468">
        <v>0</v>
      </c>
      <c r="G46" s="176"/>
      <c r="H46" s="176"/>
      <c r="I46" s="468">
        <v>0</v>
      </c>
      <c r="J46" s="176"/>
      <c r="K46" s="468"/>
      <c r="L46" s="176"/>
      <c r="M46" s="469">
        <v>0</v>
      </c>
      <c r="O46" s="475"/>
    </row>
    <row r="47" spans="2:16">
      <c r="B47" s="467"/>
      <c r="C47" s="176"/>
      <c r="D47" s="468"/>
      <c r="E47" s="176"/>
      <c r="F47" s="468"/>
      <c r="G47" s="176"/>
      <c r="H47" s="176"/>
      <c r="I47" s="468"/>
      <c r="J47" s="176"/>
      <c r="K47" s="468"/>
      <c r="L47" s="176"/>
      <c r="M47" s="469"/>
      <c r="O47" s="475"/>
    </row>
    <row r="48" spans="2:16">
      <c r="B48" s="467"/>
      <c r="C48" s="176"/>
      <c r="D48" s="468"/>
      <c r="E48" s="176"/>
      <c r="F48" s="468"/>
      <c r="G48" s="176"/>
      <c r="H48" s="176"/>
      <c r="I48" s="468"/>
      <c r="J48" s="176"/>
      <c r="K48" s="468"/>
      <c r="L48" s="176"/>
      <c r="M48" s="469"/>
      <c r="O48" s="475"/>
    </row>
    <row r="49" spans="2:15">
      <c r="B49" s="467" t="s">
        <v>50</v>
      </c>
      <c r="C49" s="176"/>
      <c r="D49" s="468">
        <v>27997</v>
      </c>
      <c r="E49" s="176"/>
      <c r="F49" s="468">
        <v>4068</v>
      </c>
      <c r="G49" s="472">
        <v>10</v>
      </c>
      <c r="H49" s="176"/>
      <c r="I49" s="468">
        <v>0</v>
      </c>
      <c r="J49" s="176"/>
      <c r="K49" s="468">
        <v>23929</v>
      </c>
      <c r="L49" s="176"/>
      <c r="M49" s="469">
        <v>0</v>
      </c>
      <c r="O49" s="475"/>
    </row>
    <row r="50" spans="2:15">
      <c r="B50" s="467" t="s">
        <v>51</v>
      </c>
      <c r="C50" s="176"/>
      <c r="D50" s="468">
        <v>3928</v>
      </c>
      <c r="E50" s="176"/>
      <c r="F50" s="468">
        <v>0</v>
      </c>
      <c r="G50" s="472">
        <v>11</v>
      </c>
      <c r="H50" s="176"/>
      <c r="I50" s="468">
        <v>3827</v>
      </c>
      <c r="J50" s="176"/>
      <c r="K50" s="468">
        <v>7755</v>
      </c>
      <c r="L50" s="176"/>
      <c r="M50" s="469">
        <v>0</v>
      </c>
      <c r="O50" s="475"/>
    </row>
    <row r="51" spans="2:15">
      <c r="B51" s="467" t="s">
        <v>52</v>
      </c>
      <c r="C51" s="176"/>
      <c r="D51" s="468">
        <v>80552</v>
      </c>
      <c r="E51" s="176"/>
      <c r="F51" s="468">
        <v>20252</v>
      </c>
      <c r="G51" s="472">
        <v>12</v>
      </c>
      <c r="H51" s="176"/>
      <c r="I51" s="468">
        <v>0</v>
      </c>
      <c r="J51" s="176"/>
      <c r="K51" s="468">
        <v>60300</v>
      </c>
      <c r="L51" s="176"/>
      <c r="M51" s="469">
        <v>0</v>
      </c>
    </row>
    <row r="52" spans="2:15">
      <c r="B52" s="467"/>
      <c r="C52" s="176"/>
      <c r="D52" s="468"/>
      <c r="E52" s="176"/>
      <c r="F52" s="468"/>
      <c r="G52" s="176"/>
      <c r="H52" s="176"/>
      <c r="I52" s="468"/>
      <c r="J52" s="176"/>
      <c r="K52" s="468"/>
      <c r="L52" s="176"/>
      <c r="M52" s="469"/>
    </row>
    <row r="53" spans="2:15">
      <c r="B53" s="467" t="s">
        <v>53</v>
      </c>
      <c r="C53" s="176"/>
      <c r="D53" s="476">
        <v>21981</v>
      </c>
      <c r="E53" s="470" t="s">
        <v>1286</v>
      </c>
      <c r="F53" s="471">
        <v>68040</v>
      </c>
      <c r="G53" s="472" t="s">
        <v>1223</v>
      </c>
      <c r="H53" s="473" t="s">
        <v>1274</v>
      </c>
      <c r="I53" s="474">
        <v>53925</v>
      </c>
      <c r="J53" s="176"/>
      <c r="K53" s="476">
        <v>7866</v>
      </c>
      <c r="L53" s="176"/>
      <c r="M53" s="469">
        <v>0</v>
      </c>
      <c r="O53" s="475"/>
    </row>
    <row r="54" spans="2:15">
      <c r="B54" s="467"/>
      <c r="C54" s="176"/>
      <c r="D54" s="468"/>
      <c r="E54" s="176"/>
      <c r="F54" s="468"/>
      <c r="G54" s="176"/>
      <c r="H54" s="176"/>
      <c r="I54" s="468"/>
      <c r="J54" s="176"/>
      <c r="K54" s="468"/>
      <c r="L54" s="176"/>
      <c r="M54" s="469"/>
    </row>
    <row r="55" spans="2:15">
      <c r="B55" s="467" t="s">
        <v>54</v>
      </c>
      <c r="C55" s="176"/>
      <c r="D55" s="468">
        <v>24717</v>
      </c>
      <c r="E55" s="176"/>
      <c r="F55" s="468">
        <v>4911</v>
      </c>
      <c r="G55" s="472">
        <v>13</v>
      </c>
      <c r="H55" s="176"/>
      <c r="I55" s="468">
        <v>0</v>
      </c>
      <c r="J55" s="176"/>
      <c r="K55" s="468">
        <v>19806</v>
      </c>
      <c r="L55" s="176"/>
      <c r="M55" s="469">
        <v>0</v>
      </c>
      <c r="O55" s="475"/>
    </row>
    <row r="56" spans="2:15">
      <c r="B56" s="467"/>
      <c r="C56" s="176"/>
      <c r="D56" s="176"/>
      <c r="E56" s="176"/>
      <c r="F56" s="176"/>
      <c r="G56" s="176"/>
      <c r="H56" s="176"/>
      <c r="I56" s="176"/>
      <c r="J56" s="176"/>
      <c r="K56" s="468"/>
      <c r="L56" s="176"/>
      <c r="M56" s="466"/>
    </row>
    <row r="57" spans="2:15">
      <c r="B57" s="467" t="s">
        <v>185</v>
      </c>
      <c r="C57" s="176"/>
      <c r="D57" s="476">
        <v>106761</v>
      </c>
      <c r="E57" s="484" t="s">
        <v>1286</v>
      </c>
      <c r="F57" s="485">
        <v>7390</v>
      </c>
      <c r="G57" s="486" t="s">
        <v>1196</v>
      </c>
      <c r="H57" s="487" t="s">
        <v>1287</v>
      </c>
      <c r="I57" s="488">
        <v>6098</v>
      </c>
      <c r="J57" s="176"/>
      <c r="K57" s="476">
        <v>107118</v>
      </c>
      <c r="L57" s="176"/>
      <c r="M57" s="469">
        <v>0</v>
      </c>
      <c r="O57" s="475"/>
    </row>
    <row r="58" spans="2:15">
      <c r="B58" s="467"/>
      <c r="C58" s="176"/>
      <c r="D58" s="476"/>
      <c r="E58" s="489"/>
      <c r="F58" s="490"/>
      <c r="G58" s="491" t="s">
        <v>1196</v>
      </c>
      <c r="H58" s="492" t="s">
        <v>1288</v>
      </c>
      <c r="I58" s="493">
        <v>1649</v>
      </c>
      <c r="J58" s="176"/>
      <c r="K58" s="476"/>
      <c r="L58" s="176"/>
      <c r="M58" s="469"/>
    </row>
    <row r="59" spans="2:15">
      <c r="B59" s="467"/>
      <c r="C59" s="176"/>
      <c r="D59" s="468"/>
      <c r="E59" s="176"/>
      <c r="F59" s="468"/>
      <c r="G59" s="176"/>
      <c r="H59" s="176"/>
      <c r="I59" s="468"/>
      <c r="J59" s="176"/>
      <c r="K59" s="468"/>
      <c r="L59" s="176"/>
      <c r="M59" s="469"/>
    </row>
    <row r="60" spans="2:15">
      <c r="B60" s="467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466"/>
    </row>
    <row r="61" spans="2:15">
      <c r="B61" s="477" t="s">
        <v>235</v>
      </c>
      <c r="C61" s="478"/>
      <c r="D61" s="479">
        <v>1192912</v>
      </c>
      <c r="E61" s="478"/>
      <c r="F61" s="478"/>
      <c r="G61" s="478"/>
      <c r="H61" s="478"/>
      <c r="I61" s="478"/>
      <c r="J61" s="478"/>
      <c r="K61" s="479">
        <v>1292901</v>
      </c>
      <c r="L61" s="478"/>
      <c r="M61" s="480"/>
    </row>
    <row r="62" spans="2:15">
      <c r="B62" s="467"/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466"/>
    </row>
    <row r="63" spans="2:15">
      <c r="B63" s="467" t="s">
        <v>61</v>
      </c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466"/>
    </row>
    <row r="64" spans="2:15">
      <c r="B64" s="467" t="s">
        <v>62</v>
      </c>
      <c r="C64" s="176"/>
      <c r="D64" s="176"/>
      <c r="E64" s="176"/>
      <c r="F64" s="176"/>
      <c r="G64" s="176"/>
      <c r="H64" s="176"/>
      <c r="I64" s="176"/>
      <c r="J64" s="176"/>
      <c r="K64" s="176"/>
      <c r="L64" s="176"/>
      <c r="M64" s="466"/>
    </row>
    <row r="65" spans="2:15">
      <c r="B65" s="467" t="s">
        <v>63</v>
      </c>
      <c r="D65" s="176"/>
      <c r="E65" s="176"/>
      <c r="F65" s="176"/>
      <c r="G65" s="176"/>
      <c r="H65" s="176"/>
      <c r="I65" s="176"/>
      <c r="J65" s="176"/>
      <c r="K65" s="176"/>
      <c r="L65" s="176"/>
      <c r="M65" s="466"/>
    </row>
    <row r="66" spans="2:15">
      <c r="B66" s="467" t="s">
        <v>64</v>
      </c>
      <c r="D66" s="468">
        <v>640000</v>
      </c>
      <c r="E66" s="176"/>
      <c r="F66" s="468">
        <v>0</v>
      </c>
      <c r="G66" s="176"/>
      <c r="H66" s="176"/>
      <c r="I66" s="468">
        <v>0</v>
      </c>
      <c r="J66" s="176"/>
      <c r="K66" s="468">
        <v>640000</v>
      </c>
      <c r="L66" s="176"/>
      <c r="M66" s="469">
        <v>0</v>
      </c>
    </row>
    <row r="67" spans="2:15">
      <c r="B67" s="467" t="s">
        <v>65</v>
      </c>
      <c r="D67" s="468"/>
      <c r="E67" s="176"/>
      <c r="F67" s="176"/>
      <c r="G67" s="176"/>
      <c r="H67" s="176"/>
      <c r="I67" s="176"/>
      <c r="J67" s="176"/>
      <c r="K67" s="468"/>
      <c r="L67" s="176"/>
      <c r="M67" s="466"/>
    </row>
    <row r="68" spans="2:15">
      <c r="B68" s="467" t="s">
        <v>66</v>
      </c>
      <c r="D68" s="468">
        <v>639998</v>
      </c>
      <c r="E68" s="176"/>
      <c r="F68" s="468">
        <v>0</v>
      </c>
      <c r="G68" s="176"/>
      <c r="H68" s="176"/>
      <c r="I68" s="468">
        <v>0</v>
      </c>
      <c r="J68" s="176"/>
      <c r="K68" s="468">
        <v>639998</v>
      </c>
      <c r="L68" s="176"/>
      <c r="M68" s="469">
        <v>0</v>
      </c>
    </row>
    <row r="69" spans="2:15">
      <c r="B69" s="467" t="s">
        <v>67</v>
      </c>
      <c r="C69" s="176"/>
      <c r="D69" s="468"/>
      <c r="E69" s="176"/>
      <c r="F69" s="176"/>
      <c r="G69" s="176"/>
      <c r="H69" s="176"/>
      <c r="I69" s="176"/>
      <c r="J69" s="176"/>
      <c r="K69" s="468"/>
      <c r="L69" s="176"/>
      <c r="M69" s="466"/>
    </row>
    <row r="70" spans="2:15">
      <c r="B70" s="467" t="s">
        <v>68</v>
      </c>
      <c r="C70" s="176"/>
      <c r="D70" s="468">
        <v>64000</v>
      </c>
      <c r="E70" s="176"/>
      <c r="F70" s="594">
        <v>0</v>
      </c>
      <c r="G70" s="176"/>
      <c r="H70" s="176"/>
      <c r="I70" s="468">
        <v>0</v>
      </c>
      <c r="J70" s="176"/>
      <c r="K70" s="468">
        <v>64000</v>
      </c>
      <c r="L70" s="176"/>
      <c r="M70" s="469">
        <v>0</v>
      </c>
    </row>
    <row r="71" spans="2:15">
      <c r="B71" s="467" t="s">
        <v>69</v>
      </c>
      <c r="C71" s="176"/>
      <c r="D71" s="476">
        <v>2310263</v>
      </c>
      <c r="E71" s="484" t="s">
        <v>1300</v>
      </c>
      <c r="F71" s="485"/>
      <c r="G71" s="472" t="s">
        <v>1328</v>
      </c>
      <c r="H71" s="487" t="s">
        <v>1329</v>
      </c>
      <c r="I71" s="488">
        <v>203874</v>
      </c>
      <c r="J71" s="176"/>
      <c r="K71" s="476">
        <v>2366938</v>
      </c>
      <c r="L71" s="176"/>
      <c r="M71" s="469">
        <v>0</v>
      </c>
      <c r="O71" s="475"/>
    </row>
    <row r="72" spans="2:15">
      <c r="B72" s="467"/>
      <c r="C72" s="176"/>
      <c r="D72" s="476"/>
      <c r="E72" s="489" t="s">
        <v>1330</v>
      </c>
      <c r="F72" s="490">
        <v>147199</v>
      </c>
      <c r="G72" s="595" t="s">
        <v>1328</v>
      </c>
      <c r="H72" s="492"/>
      <c r="I72" s="493"/>
      <c r="J72" s="176"/>
      <c r="K72" s="476"/>
      <c r="L72" s="176"/>
      <c r="M72" s="469"/>
      <c r="O72" s="475"/>
    </row>
    <row r="73" spans="2:15">
      <c r="B73" s="467" t="s">
        <v>171</v>
      </c>
      <c r="C73" s="176"/>
      <c r="D73" s="468"/>
      <c r="E73" s="176"/>
      <c r="F73" s="176"/>
      <c r="G73" s="176"/>
      <c r="H73" s="176"/>
      <c r="I73" s="176"/>
      <c r="J73" s="176"/>
      <c r="K73" s="468">
        <v>0</v>
      </c>
      <c r="L73" s="176"/>
      <c r="M73" s="466"/>
      <c r="O73" s="475"/>
    </row>
    <row r="74" spans="2:15">
      <c r="B74" s="467" t="s">
        <v>71</v>
      </c>
      <c r="C74" s="176"/>
      <c r="D74" s="176"/>
      <c r="E74" s="176"/>
      <c r="F74" s="176"/>
      <c r="G74" s="176"/>
      <c r="H74" s="176"/>
      <c r="I74" s="176"/>
      <c r="J74" s="176"/>
      <c r="K74" s="468"/>
      <c r="L74" s="176"/>
      <c r="M74" s="466"/>
    </row>
    <row r="75" spans="2:15">
      <c r="B75" s="467"/>
      <c r="C75" s="176"/>
      <c r="D75" s="176"/>
      <c r="E75" s="176"/>
      <c r="F75" s="176"/>
      <c r="G75" s="176"/>
      <c r="H75" s="176"/>
      <c r="I75" s="176"/>
      <c r="J75" s="176"/>
      <c r="K75" s="468"/>
      <c r="L75" s="176"/>
      <c r="M75" s="466"/>
    </row>
    <row r="76" spans="2:15" s="482" customFormat="1" ht="14.4">
      <c r="B76" s="477" t="s">
        <v>1290</v>
      </c>
      <c r="C76" s="478"/>
      <c r="D76" s="479">
        <v>3014261</v>
      </c>
      <c r="E76" s="478"/>
      <c r="F76" s="478"/>
      <c r="G76" s="478"/>
      <c r="H76" s="478"/>
      <c r="I76" s="478"/>
      <c r="J76" s="478"/>
      <c r="K76" s="479">
        <v>3070936</v>
      </c>
      <c r="L76" s="478"/>
      <c r="M76" s="480"/>
      <c r="N76" s="481"/>
    </row>
    <row r="77" spans="2:15">
      <c r="B77" s="467"/>
      <c r="C77" s="494" t="s">
        <v>1291</v>
      </c>
      <c r="D77" s="468">
        <v>0</v>
      </c>
      <c r="E77" s="176"/>
      <c r="F77" s="176"/>
      <c r="G77" s="176"/>
      <c r="H77" s="176"/>
      <c r="I77" s="176"/>
      <c r="J77" s="494" t="s">
        <v>1291</v>
      </c>
      <c r="K77" s="468">
        <v>0</v>
      </c>
      <c r="L77" s="176"/>
      <c r="M77" s="466"/>
    </row>
    <row r="78" spans="2:15">
      <c r="B78" s="467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466"/>
    </row>
    <row r="79" spans="2:15">
      <c r="B79" s="483" t="s">
        <v>168</v>
      </c>
      <c r="C79" s="176"/>
      <c r="D79" s="176"/>
      <c r="E79" s="176"/>
      <c r="F79" s="176"/>
      <c r="G79" s="176"/>
      <c r="H79" s="176"/>
      <c r="I79" s="176"/>
      <c r="J79" s="176"/>
      <c r="K79" s="176"/>
      <c r="L79" s="176"/>
      <c r="M79" s="466"/>
    </row>
    <row r="80" spans="2:15">
      <c r="B80" s="467" t="s">
        <v>76</v>
      </c>
      <c r="D80" s="176"/>
      <c r="E80" s="176"/>
      <c r="F80" s="176"/>
      <c r="G80" s="176"/>
      <c r="H80" s="176"/>
      <c r="I80" s="176"/>
      <c r="J80" s="176"/>
      <c r="K80" s="468">
        <v>3807921</v>
      </c>
      <c r="L80" s="176"/>
      <c r="M80" s="466"/>
    </row>
    <row r="81" spans="2:13">
      <c r="B81" s="467" t="s">
        <v>77</v>
      </c>
      <c r="D81" s="176"/>
      <c r="E81" s="176"/>
      <c r="F81" s="176"/>
      <c r="G81" s="176"/>
      <c r="H81" s="176"/>
      <c r="I81" s="176"/>
      <c r="J81" s="176"/>
      <c r="K81" s="468">
        <v>251929</v>
      </c>
      <c r="L81" s="176"/>
      <c r="M81" s="466"/>
    </row>
    <row r="82" spans="2:13">
      <c r="B82" s="467" t="s">
        <v>78</v>
      </c>
      <c r="D82" s="176"/>
      <c r="E82" s="176"/>
      <c r="F82" s="176"/>
      <c r="G82" s="176"/>
      <c r="H82" s="176"/>
      <c r="I82" s="176"/>
      <c r="J82" s="176"/>
      <c r="K82" s="468">
        <v>51578</v>
      </c>
      <c r="L82" s="176"/>
      <c r="M82" s="466"/>
    </row>
    <row r="83" spans="2:13">
      <c r="B83" s="483" t="s">
        <v>169</v>
      </c>
      <c r="C83" s="176"/>
      <c r="D83" s="176"/>
      <c r="E83" s="176"/>
      <c r="F83" s="176"/>
      <c r="G83" s="176"/>
      <c r="H83" s="176"/>
      <c r="I83" s="176"/>
      <c r="J83" s="176"/>
      <c r="K83" s="495">
        <v>4111428</v>
      </c>
      <c r="L83" s="176"/>
      <c r="M83" s="466"/>
    </row>
    <row r="84" spans="2:13">
      <c r="B84" s="467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466"/>
    </row>
    <row r="85" spans="2:13">
      <c r="B85" s="483" t="s">
        <v>81</v>
      </c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466"/>
    </row>
    <row r="86" spans="2:13">
      <c r="B86" s="467" t="s">
        <v>1292</v>
      </c>
      <c r="D86" s="176"/>
      <c r="E86" s="176"/>
      <c r="F86" s="176"/>
      <c r="G86" s="176"/>
      <c r="H86" s="176"/>
      <c r="I86" s="176"/>
      <c r="J86" s="176"/>
      <c r="K86" s="468">
        <v>-3602063</v>
      </c>
      <c r="L86" s="468"/>
      <c r="M86" s="466"/>
    </row>
    <row r="87" spans="2:13">
      <c r="B87" s="483" t="s">
        <v>82</v>
      </c>
      <c r="C87" s="176"/>
      <c r="D87" s="176"/>
      <c r="E87" s="176"/>
      <c r="F87" s="176"/>
      <c r="G87" s="176"/>
      <c r="H87" s="176"/>
      <c r="I87" s="176"/>
      <c r="J87" s="176"/>
      <c r="K87" s="496">
        <v>509365</v>
      </c>
      <c r="L87" s="468"/>
      <c r="M87" s="466"/>
    </row>
    <row r="88" spans="2:13">
      <c r="B88" s="467" t="s">
        <v>83</v>
      </c>
      <c r="C88" s="176"/>
      <c r="D88" s="176"/>
      <c r="E88" s="176"/>
      <c r="F88" s="176"/>
      <c r="G88" s="176"/>
      <c r="H88" s="176"/>
      <c r="I88" s="176"/>
      <c r="J88" s="176"/>
      <c r="K88" s="468">
        <v>1111</v>
      </c>
      <c r="L88" s="468"/>
      <c r="M88" s="466"/>
    </row>
    <row r="89" spans="2:13">
      <c r="B89" s="467" t="s">
        <v>84</v>
      </c>
      <c r="C89" s="176"/>
      <c r="D89" s="176"/>
      <c r="E89" s="176"/>
      <c r="F89" s="176"/>
      <c r="G89" s="176"/>
      <c r="H89" s="176"/>
      <c r="I89" s="176"/>
      <c r="J89" s="176"/>
      <c r="K89" s="468">
        <v>14509</v>
      </c>
      <c r="L89" s="468"/>
      <c r="M89" s="466"/>
    </row>
    <row r="90" spans="2:13">
      <c r="B90" s="483" t="s">
        <v>85</v>
      </c>
      <c r="C90" s="176"/>
      <c r="D90" s="176"/>
      <c r="E90" s="176"/>
      <c r="F90" s="176"/>
      <c r="G90" s="176"/>
      <c r="H90" s="176"/>
      <c r="I90" s="176"/>
      <c r="J90" s="176"/>
      <c r="K90" s="496">
        <v>524985</v>
      </c>
      <c r="L90" s="468"/>
      <c r="M90" s="466"/>
    </row>
    <row r="91" spans="2:13">
      <c r="B91" s="467" t="s">
        <v>86</v>
      </c>
      <c r="C91" s="176"/>
      <c r="D91" s="176"/>
      <c r="E91" s="176"/>
      <c r="F91" s="176"/>
      <c r="G91" s="176"/>
      <c r="H91" s="176"/>
      <c r="I91" s="176"/>
      <c r="J91" s="176"/>
      <c r="K91" s="468">
        <v>-174629</v>
      </c>
      <c r="L91" s="468"/>
      <c r="M91" s="466"/>
    </row>
    <row r="92" spans="2:13">
      <c r="B92" s="467" t="s">
        <v>87</v>
      </c>
      <c r="C92" s="176"/>
      <c r="D92" s="176"/>
      <c r="E92" s="176"/>
      <c r="F92" s="176"/>
      <c r="G92" s="176"/>
      <c r="H92" s="176"/>
      <c r="I92" s="176"/>
      <c r="J92" s="176"/>
      <c r="K92" s="468">
        <v>-86653</v>
      </c>
      <c r="L92" s="468"/>
      <c r="M92" s="466"/>
    </row>
    <row r="93" spans="2:13">
      <c r="B93" s="483" t="s">
        <v>88</v>
      </c>
      <c r="C93" s="176"/>
      <c r="D93" s="176"/>
      <c r="E93" s="176"/>
      <c r="F93" s="176"/>
      <c r="G93" s="176"/>
      <c r="H93" s="176"/>
      <c r="I93" s="176"/>
      <c r="J93" s="176"/>
      <c r="K93" s="496">
        <v>-261282</v>
      </c>
      <c r="L93" s="468"/>
      <c r="M93" s="466"/>
    </row>
    <row r="94" spans="2:13">
      <c r="B94" s="467"/>
      <c r="C94" s="176"/>
      <c r="D94" s="176"/>
      <c r="E94" s="176"/>
      <c r="F94" s="176"/>
      <c r="G94" s="176"/>
      <c r="H94" s="176"/>
      <c r="I94" s="176"/>
      <c r="J94" s="176"/>
      <c r="K94" s="468"/>
      <c r="L94" s="468"/>
      <c r="M94" s="466"/>
    </row>
    <row r="95" spans="2:13">
      <c r="B95" s="483" t="s">
        <v>89</v>
      </c>
      <c r="C95" s="176"/>
      <c r="D95" s="176"/>
      <c r="E95" s="176"/>
      <c r="F95" s="176"/>
      <c r="G95" s="176"/>
      <c r="H95" s="176"/>
      <c r="I95" s="176"/>
      <c r="J95" s="176"/>
      <c r="K95" s="496">
        <v>263703</v>
      </c>
      <c r="L95" s="176"/>
      <c r="M95" s="466"/>
    </row>
    <row r="96" spans="2:13">
      <c r="B96" s="467" t="s">
        <v>90</v>
      </c>
      <c r="C96" s="176"/>
      <c r="D96" s="176"/>
      <c r="E96" s="176"/>
      <c r="F96" s="176"/>
      <c r="G96" s="176"/>
      <c r="H96" s="176"/>
      <c r="I96" s="176"/>
      <c r="J96" s="176"/>
      <c r="K96" s="468">
        <v>-9470</v>
      </c>
      <c r="L96" s="176"/>
      <c r="M96" s="466"/>
    </row>
    <row r="97" spans="1:15">
      <c r="B97" s="483" t="s">
        <v>91</v>
      </c>
      <c r="C97" s="176"/>
      <c r="D97" s="176"/>
      <c r="E97" s="176"/>
      <c r="F97" s="176"/>
      <c r="G97" s="176"/>
      <c r="H97" s="176"/>
      <c r="I97" s="176"/>
      <c r="J97" s="176"/>
      <c r="K97" s="496">
        <v>254233</v>
      </c>
      <c r="L97" s="176"/>
      <c r="M97" s="466"/>
    </row>
    <row r="98" spans="1:15">
      <c r="B98" s="467" t="s">
        <v>92</v>
      </c>
      <c r="C98" s="176"/>
      <c r="D98" s="176"/>
      <c r="E98" s="176"/>
      <c r="F98" s="176"/>
      <c r="G98" s="176"/>
      <c r="H98" s="176"/>
      <c r="I98" s="176"/>
      <c r="J98" s="176"/>
      <c r="K98" s="468">
        <v>-50359</v>
      </c>
      <c r="L98" s="176"/>
      <c r="M98" s="466"/>
    </row>
    <row r="99" spans="1:15" ht="16.2" thickBot="1">
      <c r="B99" s="483" t="s">
        <v>93</v>
      </c>
      <c r="C99" s="176"/>
      <c r="D99" s="176"/>
      <c r="E99" s="176"/>
      <c r="F99" s="495">
        <v>519704</v>
      </c>
      <c r="G99" s="176"/>
      <c r="H99" s="176"/>
      <c r="I99" s="495">
        <v>519704</v>
      </c>
      <c r="J99" s="176"/>
      <c r="K99" s="497">
        <v>203874</v>
      </c>
      <c r="L99" s="176"/>
      <c r="M99" s="466"/>
    </row>
    <row r="100" spans="1:15" ht="16.2" thickBot="1">
      <c r="B100" s="498"/>
      <c r="C100" s="499"/>
      <c r="D100" s="499"/>
      <c r="E100" s="499"/>
      <c r="F100" s="499"/>
      <c r="G100" s="499"/>
      <c r="H100" s="499"/>
      <c r="I100" s="499"/>
      <c r="J100" s="499"/>
      <c r="K100" s="499"/>
      <c r="L100" s="499"/>
      <c r="M100" s="500"/>
    </row>
    <row r="102" spans="1:15" ht="16.8">
      <c r="A102" s="501" t="s">
        <v>139</v>
      </c>
      <c r="B102" s="502"/>
      <c r="C102" s="1"/>
      <c r="F102" s="503" t="s">
        <v>1293</v>
      </c>
      <c r="G102" s="503"/>
      <c r="H102" s="503"/>
      <c r="I102" s="503" t="s">
        <v>1294</v>
      </c>
      <c r="K102" s="504" t="s">
        <v>1295</v>
      </c>
    </row>
    <row r="103" spans="1:15" ht="16.8">
      <c r="A103" s="505" t="s">
        <v>91</v>
      </c>
      <c r="B103" s="502"/>
      <c r="C103" s="1"/>
      <c r="F103" s="506">
        <v>254233</v>
      </c>
      <c r="G103" s="507"/>
      <c r="H103" s="507"/>
      <c r="I103" s="507"/>
      <c r="J103" s="507"/>
      <c r="K103" s="508">
        <v>254233</v>
      </c>
    </row>
    <row r="104" spans="1:15" ht="16.8">
      <c r="A104" s="509" t="s">
        <v>140</v>
      </c>
      <c r="B104" s="502"/>
      <c r="C104" s="1"/>
      <c r="F104" s="507"/>
      <c r="G104" s="507"/>
      <c r="H104" s="507"/>
      <c r="I104" s="507"/>
      <c r="J104" s="507"/>
      <c r="K104" s="510"/>
    </row>
    <row r="105" spans="1:15" ht="16.8">
      <c r="A105" s="511" t="s">
        <v>141</v>
      </c>
      <c r="B105" s="502"/>
      <c r="C105" s="1"/>
      <c r="F105" s="507"/>
      <c r="G105" s="507"/>
      <c r="H105" s="507"/>
      <c r="I105" s="507"/>
      <c r="J105" s="507"/>
      <c r="K105" s="510"/>
    </row>
    <row r="106" spans="1:15" ht="16.8">
      <c r="A106" s="509"/>
      <c r="B106" s="502" t="s">
        <v>176</v>
      </c>
      <c r="C106" s="1"/>
      <c r="F106" s="541">
        <v>53534</v>
      </c>
      <c r="G106" s="507"/>
      <c r="H106" s="507"/>
      <c r="I106" s="507"/>
      <c r="J106" s="507"/>
      <c r="K106" s="508">
        <v>53534</v>
      </c>
    </row>
    <row r="107" spans="1:15" ht="16.8">
      <c r="A107" s="509"/>
      <c r="B107" s="502" t="s">
        <v>142</v>
      </c>
      <c r="C107" s="1"/>
      <c r="F107" s="506"/>
      <c r="G107" s="507"/>
      <c r="H107" s="486" t="s">
        <v>1332</v>
      </c>
      <c r="I107" s="506">
        <v>1367</v>
      </c>
      <c r="J107" s="507"/>
      <c r="K107" s="508">
        <v>-1367</v>
      </c>
      <c r="N107" s="495">
        <v>25461</v>
      </c>
      <c r="O107" t="s">
        <v>1333</v>
      </c>
    </row>
    <row r="108" spans="1:15" ht="16.8">
      <c r="A108" s="509"/>
      <c r="B108" s="502" t="s">
        <v>182</v>
      </c>
      <c r="C108" s="1"/>
      <c r="F108" s="507"/>
      <c r="G108" s="507"/>
      <c r="H108" s="486" t="s">
        <v>1331</v>
      </c>
      <c r="I108" s="542">
        <v>-33</v>
      </c>
      <c r="J108" s="507"/>
      <c r="K108" s="508">
        <v>33</v>
      </c>
    </row>
    <row r="109" spans="1:15" ht="16.8">
      <c r="A109" s="502"/>
      <c r="B109" s="502" t="s">
        <v>1296</v>
      </c>
      <c r="C109" s="1"/>
      <c r="E109" s="472" t="s">
        <v>1136</v>
      </c>
      <c r="F109" s="506">
        <v>7054</v>
      </c>
      <c r="G109" s="507"/>
      <c r="H109" s="507"/>
      <c r="I109" s="507"/>
      <c r="J109" s="507"/>
      <c r="K109" s="508">
        <v>7054</v>
      </c>
    </row>
    <row r="110" spans="1:15" ht="16.8">
      <c r="A110" s="502"/>
      <c r="B110" s="502" t="s">
        <v>187</v>
      </c>
      <c r="C110" s="1"/>
      <c r="F110" s="507"/>
      <c r="G110" s="507"/>
      <c r="H110" s="507"/>
      <c r="I110" s="507"/>
      <c r="J110" s="507"/>
      <c r="K110" s="508">
        <v>0</v>
      </c>
    </row>
    <row r="111" spans="1:15" ht="16.8">
      <c r="A111" s="502"/>
      <c r="B111" s="512" t="s">
        <v>143</v>
      </c>
      <c r="C111" s="1"/>
      <c r="F111" s="507"/>
      <c r="G111" s="507"/>
      <c r="H111" s="507"/>
      <c r="I111" s="507"/>
      <c r="J111" s="507"/>
      <c r="K111" s="508">
        <v>0</v>
      </c>
    </row>
    <row r="112" spans="1:15" ht="16.8">
      <c r="A112" s="509"/>
      <c r="B112" s="512" t="s">
        <v>144</v>
      </c>
      <c r="C112" s="1"/>
      <c r="E112" s="486" t="s">
        <v>1196</v>
      </c>
      <c r="F112" s="506">
        <v>6098</v>
      </c>
      <c r="G112" s="507"/>
      <c r="I112" s="506"/>
      <c r="J112" s="507"/>
      <c r="K112" s="508">
        <v>6098</v>
      </c>
    </row>
    <row r="113" spans="1:15" ht="16.8">
      <c r="A113" s="509"/>
      <c r="B113" s="502" t="s">
        <v>90</v>
      </c>
      <c r="C113" s="1"/>
      <c r="E113" s="486" t="s">
        <v>1297</v>
      </c>
      <c r="F113" s="506">
        <v>9470</v>
      </c>
      <c r="G113" s="507"/>
      <c r="H113" s="507"/>
      <c r="I113" s="507"/>
      <c r="J113" s="507"/>
      <c r="K113" s="508">
        <v>9470</v>
      </c>
    </row>
    <row r="114" spans="1:15">
      <c r="A114" s="509" t="s">
        <v>145</v>
      </c>
      <c r="B114" s="513"/>
      <c r="C114" s="514"/>
      <c r="F114" s="507"/>
      <c r="G114" s="507"/>
      <c r="H114" s="507"/>
      <c r="I114" s="507"/>
      <c r="J114" s="507"/>
      <c r="K114" s="510"/>
    </row>
    <row r="115" spans="1:15">
      <c r="A115" s="509" t="s">
        <v>146</v>
      </c>
      <c r="B115" s="513"/>
      <c r="C115" s="514"/>
      <c r="F115" s="507"/>
      <c r="G115" s="507"/>
      <c r="H115" s="507"/>
      <c r="I115" s="507"/>
      <c r="J115" s="507"/>
      <c r="K115" s="510"/>
    </row>
    <row r="116" spans="1:15">
      <c r="A116" s="501" t="s">
        <v>147</v>
      </c>
      <c r="B116" s="513"/>
      <c r="C116" s="514"/>
      <c r="F116" s="507"/>
      <c r="G116" s="507"/>
      <c r="H116" s="507"/>
      <c r="I116" s="507"/>
      <c r="J116" s="507"/>
      <c r="K116" s="510"/>
    </row>
    <row r="117" spans="1:15">
      <c r="A117" s="501"/>
      <c r="B117" s="505" t="s">
        <v>21</v>
      </c>
      <c r="C117" s="514"/>
      <c r="F117" s="507"/>
      <c r="G117" s="507"/>
      <c r="H117" s="507"/>
      <c r="I117" s="507"/>
      <c r="J117" s="507"/>
      <c r="K117" s="510"/>
    </row>
    <row r="118" spans="1:15">
      <c r="A118" s="502"/>
      <c r="B118" s="505" t="s">
        <v>148</v>
      </c>
      <c r="C118" s="40"/>
      <c r="E118" s="472" t="s">
        <v>1136</v>
      </c>
      <c r="F118" s="506">
        <v>15679</v>
      </c>
      <c r="G118" s="507"/>
      <c r="H118" s="472" t="s">
        <v>1136</v>
      </c>
      <c r="I118" s="506">
        <v>0</v>
      </c>
      <c r="J118" s="507"/>
      <c r="K118" s="508">
        <v>15679</v>
      </c>
    </row>
    <row r="119" spans="1:15">
      <c r="A119" s="502"/>
      <c r="B119" s="515" t="s">
        <v>149</v>
      </c>
      <c r="C119" s="40"/>
      <c r="F119" s="507"/>
      <c r="G119" s="507"/>
      <c r="H119" s="472">
        <v>1</v>
      </c>
      <c r="I119" s="506">
        <v>6307</v>
      </c>
      <c r="J119" s="507"/>
      <c r="K119" s="508">
        <v>-6307</v>
      </c>
      <c r="N119" s="495"/>
      <c r="O119" s="475"/>
    </row>
    <row r="120" spans="1:15">
      <c r="A120" s="502"/>
      <c r="B120" s="505" t="s">
        <v>24</v>
      </c>
      <c r="C120" s="40"/>
      <c r="E120" s="472">
        <v>2</v>
      </c>
      <c r="F120" s="506">
        <v>297</v>
      </c>
      <c r="G120" s="507"/>
      <c r="H120" s="472">
        <v>2</v>
      </c>
      <c r="I120" s="506">
        <v>0</v>
      </c>
      <c r="J120" s="507"/>
      <c r="K120" s="508">
        <v>297</v>
      </c>
    </row>
    <row r="121" spans="1:15">
      <c r="A121" s="502"/>
      <c r="B121" s="505" t="s">
        <v>26</v>
      </c>
      <c r="C121" s="40"/>
      <c r="E121" s="472">
        <v>3</v>
      </c>
      <c r="F121" s="506">
        <v>8380</v>
      </c>
      <c r="G121" s="507"/>
      <c r="H121" s="472">
        <v>3</v>
      </c>
      <c r="I121" s="506">
        <v>0</v>
      </c>
      <c r="J121" s="507"/>
      <c r="K121" s="508">
        <v>8380</v>
      </c>
    </row>
    <row r="122" spans="1:15">
      <c r="A122" s="502"/>
      <c r="B122" s="505" t="s">
        <v>150</v>
      </c>
      <c r="C122" s="40"/>
      <c r="E122" s="525"/>
      <c r="F122" s="506"/>
      <c r="G122" s="507"/>
      <c r="H122" s="472">
        <v>5</v>
      </c>
      <c r="I122" s="506">
        <v>163934</v>
      </c>
      <c r="J122" s="507"/>
      <c r="K122" s="508">
        <v>-163934</v>
      </c>
    </row>
    <row r="123" spans="1:15">
      <c r="A123" s="502"/>
      <c r="B123" s="516" t="s">
        <v>27</v>
      </c>
      <c r="C123" s="77"/>
      <c r="E123" s="472">
        <v>4</v>
      </c>
      <c r="F123" s="506">
        <v>3945</v>
      </c>
      <c r="G123" s="507"/>
      <c r="H123" s="472">
        <v>4</v>
      </c>
      <c r="I123" s="506">
        <v>0</v>
      </c>
      <c r="J123" s="507"/>
      <c r="K123" s="508">
        <v>3945</v>
      </c>
    </row>
    <row r="124" spans="1:15">
      <c r="A124" s="502"/>
      <c r="B124" s="517" t="s">
        <v>29</v>
      </c>
      <c r="C124" s="77"/>
      <c r="E124" s="472" t="s">
        <v>1143</v>
      </c>
      <c r="F124" s="506">
        <v>24110</v>
      </c>
      <c r="G124" s="507"/>
      <c r="H124" s="472" t="s">
        <v>1143</v>
      </c>
      <c r="I124" s="506">
        <v>29245</v>
      </c>
      <c r="J124" s="507"/>
      <c r="K124" s="508">
        <v>-5135</v>
      </c>
    </row>
    <row r="125" spans="1:15">
      <c r="A125" s="502"/>
      <c r="B125" s="517" t="s">
        <v>38</v>
      </c>
      <c r="C125" s="77"/>
      <c r="E125" s="472">
        <v>7</v>
      </c>
      <c r="F125" s="506">
        <v>323</v>
      </c>
      <c r="G125" s="507"/>
      <c r="H125" s="507"/>
      <c r="I125" s="507"/>
      <c r="J125" s="507"/>
      <c r="K125" s="508">
        <v>323</v>
      </c>
    </row>
    <row r="126" spans="1:15" ht="16.8">
      <c r="A126" s="501" t="s">
        <v>151</v>
      </c>
      <c r="B126" s="502"/>
      <c r="C126" s="1"/>
      <c r="F126" s="507"/>
      <c r="G126" s="507"/>
      <c r="H126" s="507"/>
      <c r="I126" s="507"/>
      <c r="J126" s="507"/>
      <c r="K126" s="510"/>
    </row>
    <row r="127" spans="1:15" ht="16.8">
      <c r="A127" s="501"/>
      <c r="B127" s="512" t="s">
        <v>152</v>
      </c>
      <c r="C127" s="1"/>
      <c r="F127" s="507"/>
      <c r="G127" s="507"/>
      <c r="H127" s="507"/>
      <c r="I127" s="507"/>
      <c r="J127" s="507"/>
      <c r="K127" s="510"/>
    </row>
    <row r="128" spans="1:15" ht="16.8">
      <c r="A128" s="511"/>
      <c r="B128" s="512" t="s">
        <v>153</v>
      </c>
      <c r="C128" s="1"/>
      <c r="E128" s="472">
        <v>9</v>
      </c>
      <c r="F128" s="506">
        <v>29022</v>
      </c>
      <c r="G128" s="507"/>
      <c r="H128" s="507"/>
      <c r="I128" s="507"/>
      <c r="J128" s="507"/>
      <c r="K128" s="508">
        <v>29022</v>
      </c>
    </row>
    <row r="129" spans="1:15" ht="16.8">
      <c r="A129" s="502"/>
      <c r="B129" s="518" t="s">
        <v>149</v>
      </c>
      <c r="C129" s="1"/>
      <c r="E129" s="486" t="s">
        <v>1190</v>
      </c>
      <c r="F129" s="506">
        <v>63619</v>
      </c>
      <c r="G129" s="507"/>
      <c r="H129" s="507"/>
      <c r="I129" s="507"/>
      <c r="J129" s="507"/>
      <c r="K129" s="508">
        <v>63619</v>
      </c>
    </row>
    <row r="130" spans="1:15" ht="16.8">
      <c r="A130" s="502"/>
      <c r="B130" s="518" t="s">
        <v>50</v>
      </c>
      <c r="C130" s="1"/>
      <c r="F130" s="507"/>
      <c r="H130" s="472">
        <v>10</v>
      </c>
      <c r="I130" s="506">
        <v>4068</v>
      </c>
      <c r="J130" s="507"/>
      <c r="K130" s="508">
        <v>-4068</v>
      </c>
    </row>
    <row r="131" spans="1:15" ht="16.8">
      <c r="A131" s="502"/>
      <c r="B131" s="512" t="s">
        <v>51</v>
      </c>
      <c r="C131" s="1"/>
      <c r="E131" s="486">
        <v>11</v>
      </c>
      <c r="F131" s="506">
        <v>3827</v>
      </c>
      <c r="G131" s="507"/>
      <c r="H131" s="507"/>
      <c r="I131" s="507"/>
      <c r="J131" s="507"/>
      <c r="K131" s="508">
        <v>3827</v>
      </c>
    </row>
    <row r="132" spans="1:15" ht="16.8">
      <c r="A132" s="502"/>
      <c r="B132" s="512" t="s">
        <v>52</v>
      </c>
      <c r="C132" s="1"/>
      <c r="F132" s="507"/>
      <c r="G132" s="507"/>
      <c r="H132" s="472">
        <v>12</v>
      </c>
      <c r="I132" s="506">
        <v>20252</v>
      </c>
      <c r="J132" s="507"/>
      <c r="K132" s="508">
        <v>-20252</v>
      </c>
    </row>
    <row r="133" spans="1:15" ht="16.8">
      <c r="A133" s="502"/>
      <c r="B133" s="512" t="s">
        <v>54</v>
      </c>
      <c r="C133" s="1"/>
      <c r="E133" s="486" t="s">
        <v>1289</v>
      </c>
      <c r="F133" s="507">
        <v>58</v>
      </c>
      <c r="G133" s="507"/>
      <c r="H133" s="472">
        <v>13</v>
      </c>
      <c r="I133" s="506">
        <v>4910</v>
      </c>
      <c r="J133" s="507"/>
      <c r="K133" s="508">
        <v>-4852</v>
      </c>
      <c r="N133" s="519">
        <v>-2387</v>
      </c>
      <c r="O133" s="475">
        <v>-2465</v>
      </c>
    </row>
    <row r="134" spans="1:15" ht="16.8">
      <c r="A134" s="502"/>
      <c r="B134" s="512" t="s">
        <v>188</v>
      </c>
      <c r="C134" s="1"/>
      <c r="F134" s="507"/>
      <c r="G134" s="507"/>
      <c r="H134" s="486" t="s">
        <v>1196</v>
      </c>
      <c r="I134" s="506">
        <v>7390</v>
      </c>
      <c r="J134" s="507"/>
      <c r="K134" s="508">
        <v>-7390</v>
      </c>
    </row>
    <row r="135" spans="1:15" ht="16.8">
      <c r="A135" s="502"/>
      <c r="B135" s="512" t="s">
        <v>57</v>
      </c>
      <c r="C135" s="1"/>
      <c r="F135" s="507"/>
      <c r="G135" s="507"/>
      <c r="H135" s="507"/>
      <c r="I135" s="507"/>
      <c r="J135" s="507"/>
      <c r="K135" s="520">
        <v>0</v>
      </c>
    </row>
    <row r="136" spans="1:15" ht="16.8">
      <c r="A136" s="501" t="s">
        <v>154</v>
      </c>
      <c r="B136" s="512"/>
      <c r="C136" s="1"/>
      <c r="F136" s="507"/>
      <c r="G136" s="507"/>
      <c r="H136" s="507"/>
      <c r="I136" s="507"/>
      <c r="J136" s="507"/>
      <c r="K136" s="520">
        <v>242209</v>
      </c>
    </row>
    <row r="137" spans="1:15">
      <c r="A137" s="176"/>
      <c r="B137" s="176"/>
      <c r="F137" s="507"/>
      <c r="G137" s="507"/>
      <c r="H137" s="507"/>
      <c r="I137" s="507"/>
      <c r="J137" s="507"/>
      <c r="K137" s="510"/>
    </row>
    <row r="138" spans="1:15">
      <c r="A138" s="501" t="s">
        <v>156</v>
      </c>
      <c r="B138" s="512"/>
      <c r="C138" s="502"/>
      <c r="F138" s="507"/>
      <c r="G138" s="507"/>
      <c r="H138" s="507"/>
      <c r="I138" s="507"/>
      <c r="J138" s="507"/>
      <c r="K138" s="510"/>
    </row>
    <row r="139" spans="1:15">
      <c r="A139" s="502"/>
      <c r="B139" s="512" t="s">
        <v>157</v>
      </c>
      <c r="C139" s="502"/>
      <c r="E139" s="491" t="s">
        <v>1196</v>
      </c>
      <c r="F139" s="506">
        <v>1649</v>
      </c>
      <c r="G139" s="507"/>
      <c r="H139" s="486" t="s">
        <v>1297</v>
      </c>
      <c r="I139" s="506">
        <v>9496</v>
      </c>
      <c r="J139" s="507"/>
      <c r="K139" s="508">
        <v>-7847</v>
      </c>
    </row>
    <row r="140" spans="1:15">
      <c r="A140" s="502"/>
      <c r="B140" s="512" t="s">
        <v>158</v>
      </c>
      <c r="C140" s="502"/>
      <c r="F140" s="507"/>
      <c r="G140" s="507"/>
      <c r="H140" s="472" t="s">
        <v>1223</v>
      </c>
      <c r="I140" s="506">
        <v>68040</v>
      </c>
      <c r="J140" s="507"/>
      <c r="K140" s="508">
        <v>-68040</v>
      </c>
    </row>
    <row r="141" spans="1:15">
      <c r="A141" s="521" t="s">
        <v>159</v>
      </c>
      <c r="B141" s="512"/>
      <c r="C141" s="502"/>
      <c r="F141" s="507"/>
      <c r="G141" s="507"/>
      <c r="H141" s="507"/>
      <c r="I141" s="507"/>
      <c r="J141" s="507"/>
      <c r="K141" s="522">
        <v>166322</v>
      </c>
    </row>
    <row r="142" spans="1:15">
      <c r="A142" s="511"/>
      <c r="B142" s="512"/>
      <c r="C142" s="502"/>
      <c r="F142" s="507"/>
      <c r="G142" s="507"/>
      <c r="H142" s="507"/>
      <c r="I142" s="507"/>
      <c r="J142" s="507"/>
      <c r="K142" s="510"/>
    </row>
    <row r="143" spans="1:15">
      <c r="A143" s="501" t="s">
        <v>160</v>
      </c>
      <c r="B143" s="502"/>
      <c r="C143" s="502"/>
      <c r="F143" s="507"/>
      <c r="G143" s="507"/>
      <c r="H143" s="507"/>
      <c r="I143" s="507"/>
      <c r="J143" s="507"/>
      <c r="K143" s="510"/>
    </row>
    <row r="144" spans="1:15">
      <c r="A144" s="502"/>
      <c r="B144" s="505" t="s">
        <v>179</v>
      </c>
      <c r="C144" s="502"/>
      <c r="E144" s="491" t="s">
        <v>1331</v>
      </c>
      <c r="F144" s="507">
        <v>119</v>
      </c>
      <c r="G144" s="507"/>
      <c r="H144" s="507"/>
      <c r="I144" s="507"/>
      <c r="J144" s="507"/>
      <c r="K144" s="508">
        <v>119</v>
      </c>
    </row>
    <row r="145" spans="1:13">
      <c r="A145" s="502"/>
      <c r="B145" s="505" t="s">
        <v>161</v>
      </c>
      <c r="C145" s="502"/>
      <c r="F145" s="507"/>
      <c r="G145" s="507"/>
      <c r="H145" s="507"/>
      <c r="I145" s="542">
        <v>28225</v>
      </c>
      <c r="J145" s="507"/>
      <c r="K145" s="508">
        <v>-28225</v>
      </c>
    </row>
    <row r="146" spans="1:13">
      <c r="A146" s="502"/>
      <c r="B146" s="505" t="s">
        <v>162</v>
      </c>
      <c r="C146" s="502"/>
      <c r="F146" s="507"/>
      <c r="H146" s="472" t="s">
        <v>1171</v>
      </c>
      <c r="I146" s="506">
        <v>19039</v>
      </c>
      <c r="J146" s="507"/>
      <c r="K146" s="508">
        <v>-19039</v>
      </c>
    </row>
    <row r="147" spans="1:13">
      <c r="A147" s="502"/>
      <c r="B147" s="505" t="s">
        <v>180</v>
      </c>
      <c r="C147" s="502"/>
      <c r="E147" s="472" t="s">
        <v>1171</v>
      </c>
      <c r="F147" s="506">
        <v>25950</v>
      </c>
      <c r="G147" s="507"/>
      <c r="H147" s="507"/>
      <c r="I147" s="507"/>
      <c r="J147" s="507"/>
      <c r="K147" s="520">
        <v>25950</v>
      </c>
    </row>
    <row r="148" spans="1:13">
      <c r="A148" s="501" t="s">
        <v>163</v>
      </c>
      <c r="B148" s="502"/>
      <c r="C148" s="502"/>
      <c r="F148" s="507"/>
      <c r="G148" s="507"/>
      <c r="H148" s="507"/>
      <c r="I148" s="507"/>
      <c r="J148" s="507"/>
      <c r="K148" s="523">
        <v>-21195</v>
      </c>
    </row>
    <row r="149" spans="1:13">
      <c r="A149" s="502"/>
      <c r="B149" s="502"/>
      <c r="C149" s="502"/>
      <c r="F149" s="507"/>
      <c r="G149" s="507"/>
      <c r="H149" s="507"/>
      <c r="I149" s="507"/>
      <c r="J149" s="507"/>
      <c r="K149" s="510"/>
    </row>
    <row r="150" spans="1:13">
      <c r="A150" s="501" t="s">
        <v>164</v>
      </c>
      <c r="B150" s="502"/>
      <c r="C150" s="524"/>
      <c r="F150" s="507"/>
      <c r="G150" s="507"/>
      <c r="H150" s="507"/>
      <c r="I150" s="507"/>
      <c r="J150" s="507"/>
      <c r="K150" s="510"/>
    </row>
    <row r="151" spans="1:13">
      <c r="A151" s="501"/>
      <c r="B151" s="512" t="s">
        <v>175</v>
      </c>
      <c r="C151" s="512"/>
      <c r="E151" s="472">
        <v>8</v>
      </c>
      <c r="F151" s="506">
        <v>46458</v>
      </c>
      <c r="G151" s="525"/>
      <c r="H151" s="507"/>
      <c r="I151" s="506"/>
      <c r="J151" s="507"/>
      <c r="K151" s="508">
        <v>46458</v>
      </c>
      <c r="M151" s="176"/>
    </row>
    <row r="152" spans="1:13">
      <c r="A152" s="501"/>
      <c r="B152" s="512" t="s">
        <v>173</v>
      </c>
      <c r="C152" s="512"/>
      <c r="F152" s="507"/>
      <c r="G152" s="507"/>
      <c r="H152" s="472" t="s">
        <v>1328</v>
      </c>
      <c r="I152" s="506">
        <v>147199</v>
      </c>
      <c r="J152" s="507"/>
      <c r="K152" s="520">
        <v>-147199</v>
      </c>
      <c r="M152" s="176"/>
    </row>
    <row r="153" spans="1:13">
      <c r="A153" s="501" t="s">
        <v>174</v>
      </c>
      <c r="B153" s="502"/>
      <c r="C153" s="526"/>
      <c r="F153" s="507"/>
      <c r="G153" s="507"/>
      <c r="H153" s="507"/>
      <c r="I153" s="507"/>
      <c r="J153" s="507"/>
      <c r="K153" s="523">
        <v>-100741</v>
      </c>
    </row>
    <row r="154" spans="1:13">
      <c r="A154" s="528" t="s">
        <v>96</v>
      </c>
      <c r="B154" s="528"/>
      <c r="C154" s="529"/>
      <c r="F154" s="507"/>
      <c r="G154" s="507"/>
      <c r="H154" s="507"/>
      <c r="I154" s="507"/>
      <c r="J154" s="507"/>
      <c r="K154" s="510"/>
    </row>
    <row r="155" spans="1:13">
      <c r="A155" s="528"/>
      <c r="B155" s="528" t="s">
        <v>165</v>
      </c>
      <c r="C155" s="530"/>
      <c r="F155" s="507"/>
      <c r="G155" s="507"/>
      <c r="H155" s="507"/>
      <c r="I155" s="507"/>
      <c r="J155" s="507"/>
      <c r="K155" s="508">
        <v>0</v>
      </c>
    </row>
    <row r="156" spans="1:13">
      <c r="A156" s="502"/>
      <c r="B156" s="502"/>
      <c r="C156" s="531"/>
      <c r="F156" s="507"/>
      <c r="G156" s="507"/>
      <c r="H156" s="507"/>
      <c r="I156" s="507"/>
      <c r="J156" s="507"/>
      <c r="K156" s="532"/>
    </row>
    <row r="157" spans="1:13">
      <c r="A157" s="533" t="s">
        <v>183</v>
      </c>
      <c r="B157" s="505"/>
      <c r="C157" s="526"/>
      <c r="F157" s="507"/>
      <c r="G157" s="507"/>
      <c r="H157" s="507"/>
      <c r="I157" s="507"/>
      <c r="J157" s="507"/>
      <c r="K157" s="508">
        <v>44386</v>
      </c>
    </row>
    <row r="158" spans="1:13">
      <c r="A158" s="533" t="s">
        <v>166</v>
      </c>
      <c r="B158" s="534"/>
      <c r="C158" s="526"/>
      <c r="F158" s="507"/>
      <c r="G158" s="507"/>
      <c r="H158" s="507"/>
      <c r="I158" s="507"/>
      <c r="J158" s="507"/>
      <c r="K158" s="508">
        <v>102446</v>
      </c>
    </row>
    <row r="159" spans="1:13" ht="16.2" thickBot="1">
      <c r="A159" s="533" t="s">
        <v>167</v>
      </c>
      <c r="B159" s="540"/>
      <c r="C159" s="526"/>
      <c r="F159" s="507"/>
      <c r="G159" s="507"/>
      <c r="H159" s="507"/>
      <c r="I159" s="507"/>
      <c r="J159" s="507"/>
      <c r="K159" s="535">
        <v>146832</v>
      </c>
    </row>
    <row r="160" spans="1:13">
      <c r="A160" s="176"/>
      <c r="B160" s="176"/>
      <c r="F160" s="507"/>
      <c r="G160" s="507"/>
      <c r="H160" s="507"/>
      <c r="I160" s="507"/>
      <c r="J160" s="507"/>
      <c r="K160" s="507"/>
    </row>
    <row r="161" spans="1:11">
      <c r="A161" s="176"/>
      <c r="B161" s="176"/>
      <c r="F161" s="507"/>
      <c r="G161" s="507"/>
      <c r="H161" s="507"/>
      <c r="I161" s="536" t="s">
        <v>1298</v>
      </c>
      <c r="J161" s="507"/>
      <c r="K161" s="537">
        <v>0</v>
      </c>
    </row>
    <row r="162" spans="1:11">
      <c r="A162" s="176"/>
      <c r="B162" s="176"/>
      <c r="F162" s="507"/>
      <c r="G162" s="507"/>
      <c r="H162" s="507"/>
      <c r="I162" s="507"/>
      <c r="J162" s="507"/>
      <c r="K162" s="507"/>
    </row>
    <row r="163" spans="1:11">
      <c r="A163" s="176"/>
      <c r="B163" s="176"/>
      <c r="F163" s="507"/>
      <c r="G163" s="507"/>
      <c r="H163" s="507"/>
      <c r="I163" s="507"/>
      <c r="J163" s="507"/>
      <c r="K163" s="506">
        <v>0</v>
      </c>
    </row>
    <row r="164" spans="1:11">
      <c r="A164" s="176"/>
      <c r="B164" s="176"/>
      <c r="F164" s="507"/>
      <c r="G164" s="507"/>
      <c r="H164" s="507"/>
      <c r="I164" s="507"/>
      <c r="J164" s="507"/>
      <c r="K164" s="507"/>
    </row>
    <row r="165" spans="1:11">
      <c r="A165" s="176"/>
      <c r="B165" s="176"/>
      <c r="F165" s="507"/>
      <c r="G165" s="507"/>
      <c r="H165" s="507"/>
      <c r="I165" s="507"/>
      <c r="J165" s="507"/>
      <c r="K165" s="507"/>
    </row>
    <row r="166" spans="1:11">
      <c r="A166" s="176"/>
      <c r="B166" s="176"/>
      <c r="F166" s="507"/>
      <c r="G166" s="507"/>
      <c r="H166" s="507"/>
      <c r="I166" s="507"/>
      <c r="J166" s="507"/>
      <c r="K166" s="507"/>
    </row>
    <row r="167" spans="1:11">
      <c r="A167" s="176"/>
      <c r="B167" s="176"/>
      <c r="F167" s="507"/>
      <c r="G167" s="507"/>
      <c r="H167" s="507"/>
      <c r="I167" s="507"/>
      <c r="J167" s="507"/>
      <c r="K167" s="507"/>
    </row>
    <row r="168" spans="1:11">
      <c r="A168" s="176"/>
      <c r="B168" s="176"/>
      <c r="F168" s="507"/>
      <c r="G168" s="507"/>
      <c r="H168" s="507"/>
      <c r="I168" s="507"/>
      <c r="J168" s="507"/>
      <c r="K168" s="507"/>
    </row>
    <row r="169" spans="1:11">
      <c r="A169" s="176"/>
      <c r="B169" s="176"/>
      <c r="F169" s="507"/>
      <c r="G169" s="507"/>
      <c r="H169" s="507"/>
      <c r="I169" s="507"/>
      <c r="J169" s="507"/>
      <c r="K169" s="507"/>
    </row>
    <row r="170" spans="1:11">
      <c r="A170" s="176"/>
      <c r="B170" s="176"/>
      <c r="F170" s="507"/>
      <c r="G170" s="507"/>
      <c r="H170" s="507"/>
      <c r="I170" s="507"/>
      <c r="J170" s="507"/>
      <c r="K170" s="507"/>
    </row>
    <row r="171" spans="1:11">
      <c r="A171" s="176"/>
      <c r="B171" s="176"/>
      <c r="F171" s="507"/>
      <c r="G171" s="507"/>
      <c r="H171" s="507"/>
      <c r="I171" s="507"/>
      <c r="J171" s="507"/>
      <c r="K171" s="507"/>
    </row>
    <row r="172" spans="1:11">
      <c r="A172" s="176"/>
      <c r="B172" s="176"/>
      <c r="F172" s="507"/>
      <c r="G172" s="507"/>
      <c r="H172" s="507"/>
      <c r="I172" s="507"/>
      <c r="J172" s="507"/>
      <c r="K172" s="507"/>
    </row>
    <row r="173" spans="1:11">
      <c r="A173" s="176"/>
      <c r="B173" s="176"/>
      <c r="F173" s="507"/>
      <c r="G173" s="507"/>
      <c r="H173" s="507"/>
      <c r="I173" s="507"/>
      <c r="J173" s="507"/>
      <c r="K173" s="507"/>
    </row>
    <row r="174" spans="1:11">
      <c r="A174" s="176"/>
      <c r="B174" s="176"/>
      <c r="F174" s="507"/>
      <c r="G174" s="507"/>
      <c r="H174" s="507"/>
      <c r="I174" s="507"/>
      <c r="J174" s="507"/>
      <c r="K174" s="507"/>
    </row>
    <row r="175" spans="1:11">
      <c r="A175" s="176"/>
      <c r="B175" s="176"/>
      <c r="F175" s="507"/>
      <c r="G175" s="507"/>
      <c r="H175" s="507"/>
      <c r="I175" s="507"/>
      <c r="J175" s="507"/>
      <c r="K175" s="507"/>
    </row>
    <row r="176" spans="1:11">
      <c r="A176" s="176"/>
      <c r="B176" s="176"/>
      <c r="F176" s="507"/>
      <c r="G176" s="507"/>
      <c r="H176" s="507"/>
      <c r="I176" s="507"/>
      <c r="J176" s="507"/>
      <c r="K176" s="507"/>
    </row>
    <row r="177" spans="1:11">
      <c r="A177" s="176"/>
      <c r="B177" s="176"/>
      <c r="F177" s="507"/>
      <c r="G177" s="507"/>
      <c r="H177" s="507"/>
      <c r="I177" s="507"/>
      <c r="J177" s="507"/>
      <c r="K177" s="507"/>
    </row>
    <row r="178" spans="1:11">
      <c r="A178" s="176"/>
      <c r="B178" s="176"/>
      <c r="F178" s="507"/>
      <c r="G178" s="507"/>
      <c r="H178" s="507"/>
      <c r="I178" s="507"/>
      <c r="J178" s="507"/>
      <c r="K178" s="507"/>
    </row>
    <row r="179" spans="1:11">
      <c r="A179" s="176"/>
      <c r="B179" s="176"/>
      <c r="F179" s="507"/>
      <c r="G179" s="507"/>
      <c r="H179" s="507"/>
      <c r="I179" s="507"/>
      <c r="J179" s="507"/>
      <c r="K179" s="507"/>
    </row>
    <row r="180" spans="1:11">
      <c r="A180" s="176"/>
      <c r="B180" s="176"/>
      <c r="F180" s="507"/>
      <c r="G180" s="507"/>
      <c r="H180" s="507"/>
      <c r="I180" s="507"/>
      <c r="J180" s="507"/>
      <c r="K180" s="507"/>
    </row>
    <row r="181" spans="1:11">
      <c r="A181" s="176"/>
      <c r="B181" s="176"/>
      <c r="F181" s="507"/>
      <c r="G181" s="507"/>
      <c r="H181" s="507"/>
      <c r="I181" s="507"/>
      <c r="J181" s="507"/>
      <c r="K181" s="507"/>
    </row>
    <row r="182" spans="1:11">
      <c r="A182" s="176"/>
      <c r="B182" s="176"/>
      <c r="F182" s="507"/>
      <c r="G182" s="507"/>
      <c r="H182" s="507"/>
      <c r="I182" s="507"/>
      <c r="J182" s="507"/>
      <c r="K182" s="507"/>
    </row>
    <row r="183" spans="1:11">
      <c r="A183" s="176"/>
      <c r="B183" s="176"/>
      <c r="F183" s="507"/>
      <c r="G183" s="507"/>
      <c r="H183" s="507"/>
      <c r="I183" s="507"/>
      <c r="J183" s="507"/>
      <c r="K183" s="507"/>
    </row>
    <row r="184" spans="1:11">
      <c r="A184" s="176"/>
      <c r="B184" s="176"/>
      <c r="F184" s="507"/>
      <c r="G184" s="507"/>
      <c r="H184" s="507"/>
      <c r="I184" s="507"/>
      <c r="J184" s="507"/>
      <c r="K184" s="507"/>
    </row>
    <row r="185" spans="1:11">
      <c r="A185" s="176"/>
      <c r="B185" s="176"/>
      <c r="F185" s="507"/>
      <c r="G185" s="507"/>
      <c r="H185" s="507"/>
      <c r="I185" s="507"/>
      <c r="J185" s="507"/>
      <c r="K185" s="507"/>
    </row>
    <row r="186" spans="1:11">
      <c r="A186" s="176"/>
      <c r="B186" s="176"/>
      <c r="F186" s="507"/>
      <c r="G186" s="507"/>
      <c r="H186" s="507"/>
      <c r="I186" s="507"/>
      <c r="J186" s="507"/>
      <c r="K186" s="507"/>
    </row>
    <row r="187" spans="1:11">
      <c r="A187" s="176"/>
      <c r="B187" s="176"/>
      <c r="F187" s="507"/>
      <c r="G187" s="507"/>
      <c r="H187" s="507"/>
      <c r="I187" s="507"/>
      <c r="J187" s="507"/>
      <c r="K187" s="507"/>
    </row>
    <row r="188" spans="1:11">
      <c r="A188" s="176"/>
      <c r="B188" s="176"/>
      <c r="F188" s="507"/>
      <c r="G188" s="507"/>
      <c r="H188" s="507"/>
      <c r="I188" s="507"/>
      <c r="J188" s="507"/>
      <c r="K188" s="507"/>
    </row>
    <row r="189" spans="1:11">
      <c r="A189" s="176"/>
      <c r="B189" s="176"/>
      <c r="F189" s="507"/>
      <c r="G189" s="507"/>
      <c r="H189" s="507"/>
      <c r="I189" s="507"/>
      <c r="J189" s="507"/>
      <c r="K189" s="507"/>
    </row>
    <row r="190" spans="1:11">
      <c r="A190" s="176"/>
      <c r="B190" s="176"/>
      <c r="F190" s="507"/>
      <c r="G190" s="507"/>
      <c r="H190" s="507"/>
      <c r="I190" s="507"/>
      <c r="J190" s="507"/>
      <c r="K190" s="507"/>
    </row>
    <row r="191" spans="1:11">
      <c r="A191" s="176"/>
      <c r="B191" s="176"/>
      <c r="F191" s="507"/>
      <c r="G191" s="507"/>
      <c r="H191" s="507"/>
      <c r="I191" s="507"/>
      <c r="J191" s="507"/>
      <c r="K191" s="507"/>
    </row>
    <row r="192" spans="1:11">
      <c r="A192" s="176"/>
      <c r="B192" s="176"/>
      <c r="F192" s="507"/>
      <c r="G192" s="507"/>
      <c r="H192" s="507"/>
      <c r="I192" s="507"/>
      <c r="J192" s="507"/>
      <c r="K192" s="507"/>
    </row>
    <row r="193" spans="1:11">
      <c r="A193" s="176"/>
      <c r="B193" s="176"/>
      <c r="F193" s="507"/>
      <c r="G193" s="507"/>
      <c r="H193" s="507"/>
      <c r="I193" s="507"/>
      <c r="J193" s="507"/>
      <c r="K193" s="507"/>
    </row>
    <row r="194" spans="1:11">
      <c r="A194" s="176"/>
      <c r="B194" s="176"/>
      <c r="F194" s="507"/>
      <c r="G194" s="507"/>
      <c r="H194" s="507"/>
      <c r="I194" s="507"/>
      <c r="J194" s="507"/>
      <c r="K194" s="507"/>
    </row>
    <row r="195" spans="1:11">
      <c r="A195" s="176"/>
      <c r="B195" s="176"/>
      <c r="F195" s="507"/>
      <c r="G195" s="507"/>
      <c r="H195" s="507"/>
      <c r="I195" s="507"/>
      <c r="J195" s="507"/>
      <c r="K195" s="507"/>
    </row>
    <row r="196" spans="1:11">
      <c r="A196" s="176"/>
      <c r="B196" s="176"/>
      <c r="F196" s="507"/>
      <c r="G196" s="507"/>
      <c r="H196" s="507"/>
      <c r="I196" s="507"/>
      <c r="J196" s="507"/>
      <c r="K196" s="507"/>
    </row>
    <row r="197" spans="1:11">
      <c r="A197" s="176"/>
      <c r="B197" s="176"/>
      <c r="F197" s="507"/>
      <c r="G197" s="507"/>
      <c r="H197" s="507"/>
      <c r="I197" s="507"/>
      <c r="J197" s="507"/>
      <c r="K197" s="507"/>
    </row>
    <row r="198" spans="1:11">
      <c r="A198" s="176"/>
      <c r="B198" s="176"/>
      <c r="F198" s="507"/>
      <c r="G198" s="507"/>
      <c r="H198" s="507"/>
      <c r="I198" s="507"/>
      <c r="J198" s="507"/>
      <c r="K198" s="507"/>
    </row>
    <row r="199" spans="1:11">
      <c r="A199" s="176"/>
      <c r="B199" s="176"/>
      <c r="F199" s="507"/>
      <c r="G199" s="507"/>
      <c r="H199" s="507"/>
      <c r="I199" s="507"/>
      <c r="J199" s="507"/>
      <c r="K199" s="507"/>
    </row>
    <row r="200" spans="1:11">
      <c r="A200" s="176"/>
      <c r="B200" s="176"/>
      <c r="F200" s="507"/>
      <c r="G200" s="507"/>
      <c r="H200" s="507"/>
      <c r="I200" s="507"/>
      <c r="J200" s="507"/>
      <c r="K200" s="507"/>
    </row>
    <row r="201" spans="1:11">
      <c r="A201" s="176"/>
      <c r="B201" s="176"/>
      <c r="F201" s="507"/>
      <c r="G201" s="507"/>
      <c r="H201" s="507"/>
      <c r="I201" s="507"/>
      <c r="J201" s="507"/>
      <c r="K201" s="507"/>
    </row>
    <row r="202" spans="1:11">
      <c r="A202" s="176"/>
      <c r="B202" s="176"/>
      <c r="F202" s="507"/>
      <c r="G202" s="507"/>
      <c r="H202" s="507"/>
      <c r="I202" s="507"/>
      <c r="J202" s="507"/>
      <c r="K202" s="507"/>
    </row>
    <row r="203" spans="1:11">
      <c r="A203" s="176"/>
      <c r="B203" s="176"/>
    </row>
    <row r="204" spans="1:11">
      <c r="A204" s="176"/>
      <c r="B204" s="176"/>
    </row>
    <row r="205" spans="1:11">
      <c r="A205" s="176"/>
      <c r="B205" s="176"/>
    </row>
    <row r="206" spans="1:11">
      <c r="A206" s="176"/>
      <c r="B206" s="176"/>
    </row>
    <row r="207" spans="1:11">
      <c r="A207" s="176"/>
      <c r="B207" s="176"/>
    </row>
    <row r="208" spans="1:11">
      <c r="A208" s="176"/>
      <c r="B208" s="176"/>
    </row>
    <row r="209" spans="1:2">
      <c r="A209" s="176"/>
      <c r="B209" s="176"/>
    </row>
    <row r="210" spans="1:2">
      <c r="A210" s="176"/>
      <c r="B210" s="176"/>
    </row>
    <row r="211" spans="1:2">
      <c r="A211" s="176"/>
      <c r="B211" s="176"/>
    </row>
    <row r="212" spans="1:2">
      <c r="A212" s="176"/>
      <c r="B212" s="176"/>
    </row>
    <row r="213" spans="1:2">
      <c r="A213" s="176"/>
      <c r="B213" s="176"/>
    </row>
    <row r="214" spans="1:2">
      <c r="A214" s="176"/>
      <c r="B214" s="176"/>
    </row>
    <row r="215" spans="1:2">
      <c r="A215" s="176"/>
      <c r="B215" s="176"/>
    </row>
  </sheetData>
  <mergeCells count="1">
    <mergeCell ref="B2:M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ACDC9-024F-439A-8720-79049E2FF8E8}">
  <sheetPr>
    <tabColor rgb="FF002060"/>
  </sheetPr>
  <dimension ref="A1:P214"/>
  <sheetViews>
    <sheetView workbookViewId="0">
      <selection activeCell="K140" sqref="K140"/>
    </sheetView>
  </sheetViews>
  <sheetFormatPr defaultRowHeight="15.6"/>
  <cols>
    <col min="1" max="1" width="7" customWidth="1"/>
    <col min="2" max="2" width="30.19921875" customWidth="1"/>
    <col min="4" max="4" width="18.69921875" customWidth="1"/>
    <col min="5" max="5" width="10.39843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796875" style="176"/>
    <col min="15" max="15" width="11.5" bestFit="1" customWidth="1"/>
    <col min="16" max="16" width="9.296875" bestFit="1" customWidth="1"/>
  </cols>
  <sheetData>
    <row r="1" spans="2:15" s="176" customFormat="1" ht="13.2" customHeight="1"/>
    <row r="2" spans="2:15" s="176" customFormat="1" ht="13.2" customHeight="1">
      <c r="B2" s="1273" t="s">
        <v>1326</v>
      </c>
      <c r="C2" s="1273"/>
      <c r="D2" s="1273"/>
      <c r="E2" s="1273"/>
      <c r="F2" s="1273"/>
      <c r="G2" s="1273"/>
      <c r="H2" s="1273"/>
      <c r="I2" s="1273"/>
      <c r="J2" s="1273"/>
      <c r="K2" s="1273"/>
      <c r="L2" s="1273"/>
      <c r="M2" s="1273"/>
    </row>
    <row r="3" spans="2:15" s="176" customFormat="1" ht="13.2" customHeight="1" thickBot="1">
      <c r="B3" s="1274"/>
      <c r="C3" s="1274"/>
      <c r="D3" s="1274"/>
      <c r="E3" s="1274"/>
      <c r="F3" s="1274"/>
      <c r="G3" s="1274"/>
      <c r="H3" s="1274"/>
      <c r="I3" s="1274"/>
      <c r="J3" s="1274"/>
      <c r="K3" s="1274"/>
      <c r="L3" s="1274"/>
      <c r="M3" s="1274"/>
    </row>
    <row r="4" spans="2:15" s="176" customFormat="1" ht="13.2" customHeight="1" thickBot="1">
      <c r="D4" s="178" t="s">
        <v>1270</v>
      </c>
      <c r="K4" s="178" t="s">
        <v>1316</v>
      </c>
    </row>
    <row r="5" spans="2:15" s="176" customFormat="1" ht="13.2" customHeight="1">
      <c r="B5" s="456"/>
      <c r="C5" s="457"/>
      <c r="D5" s="458">
        <v>44561</v>
      </c>
      <c r="E5" s="459"/>
      <c r="F5" s="460" t="s">
        <v>1271</v>
      </c>
      <c r="G5" s="459"/>
      <c r="H5" s="459"/>
      <c r="I5" s="460" t="s">
        <v>1272</v>
      </c>
      <c r="J5" s="459"/>
      <c r="K5" s="458">
        <v>44742</v>
      </c>
      <c r="L5" s="461"/>
      <c r="M5" s="462" t="s">
        <v>1273</v>
      </c>
    </row>
    <row r="6" spans="2:15">
      <c r="B6" s="463"/>
      <c r="M6" s="464"/>
    </row>
    <row r="7" spans="2:15">
      <c r="B7" s="465" t="s">
        <v>19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66"/>
    </row>
    <row r="8" spans="2:15">
      <c r="B8" s="467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466"/>
    </row>
    <row r="9" spans="2:15">
      <c r="B9" s="467" t="s">
        <v>20</v>
      </c>
      <c r="C9" s="176"/>
      <c r="D9" s="468">
        <v>102446</v>
      </c>
      <c r="E9" s="176"/>
      <c r="F9" s="468">
        <v>60141</v>
      </c>
      <c r="G9" s="176"/>
      <c r="H9" s="176"/>
      <c r="I9" s="468">
        <v>0</v>
      </c>
      <c r="J9" s="176"/>
      <c r="K9" s="468">
        <v>162587</v>
      </c>
      <c r="L9" s="176"/>
      <c r="M9" s="469">
        <v>0</v>
      </c>
    </row>
    <row r="10" spans="2:15">
      <c r="B10" s="467" t="s">
        <v>21</v>
      </c>
      <c r="C10" s="176"/>
      <c r="D10" s="468"/>
      <c r="E10" s="176"/>
      <c r="F10" s="176"/>
      <c r="G10" s="176"/>
      <c r="H10" s="176"/>
      <c r="I10" s="176"/>
      <c r="J10" s="176"/>
      <c r="K10" s="468"/>
      <c r="L10" s="176"/>
      <c r="M10" s="466"/>
    </row>
    <row r="11" spans="2:15">
      <c r="B11" s="467" t="s">
        <v>22</v>
      </c>
      <c r="C11" s="176"/>
      <c r="D11" s="468">
        <v>1215900</v>
      </c>
      <c r="E11" s="470" t="s">
        <v>1274</v>
      </c>
      <c r="F11" s="471">
        <v>28295</v>
      </c>
      <c r="G11" s="472" t="s">
        <v>1136</v>
      </c>
      <c r="H11" s="473" t="s">
        <v>1275</v>
      </c>
      <c r="I11" s="474">
        <v>5177</v>
      </c>
      <c r="J11" s="176"/>
      <c r="K11" s="468">
        <v>1239018</v>
      </c>
      <c r="L11" s="176"/>
      <c r="M11" s="469">
        <v>0</v>
      </c>
      <c r="N11" s="176" t="s">
        <v>1276</v>
      </c>
      <c r="O11" s="475"/>
    </row>
    <row r="12" spans="2:15">
      <c r="B12" s="467"/>
      <c r="C12" s="176"/>
      <c r="D12" s="468"/>
      <c r="E12" s="176"/>
      <c r="F12" s="468"/>
      <c r="G12" s="176"/>
      <c r="H12" s="176"/>
      <c r="I12" s="468"/>
      <c r="J12" s="176"/>
      <c r="K12" s="468"/>
      <c r="L12" s="176"/>
      <c r="M12" s="469"/>
    </row>
    <row r="13" spans="2:15">
      <c r="B13" s="467" t="s">
        <v>23</v>
      </c>
      <c r="C13" s="176"/>
      <c r="D13" s="468">
        <v>54946</v>
      </c>
      <c r="E13" s="484" t="s">
        <v>1274</v>
      </c>
      <c r="F13" s="488">
        <v>5684</v>
      </c>
      <c r="G13" s="472">
        <v>1</v>
      </c>
      <c r="H13" s="592"/>
      <c r="I13" s="488"/>
      <c r="J13" s="176"/>
      <c r="K13" s="468">
        <v>60641</v>
      </c>
      <c r="L13" s="176"/>
      <c r="M13" s="469">
        <v>0</v>
      </c>
    </row>
    <row r="14" spans="2:15">
      <c r="B14" s="467"/>
      <c r="C14" s="176"/>
      <c r="D14" s="468"/>
      <c r="E14" s="489" t="s">
        <v>1277</v>
      </c>
      <c r="F14" s="493">
        <v>11</v>
      </c>
      <c r="G14" s="472">
        <v>1</v>
      </c>
      <c r="H14" s="593"/>
      <c r="I14" s="493"/>
      <c r="J14" s="176"/>
      <c r="K14" s="468"/>
      <c r="L14" s="176"/>
      <c r="M14" s="469"/>
    </row>
    <row r="15" spans="2:15">
      <c r="B15" s="467" t="s">
        <v>24</v>
      </c>
      <c r="C15" s="176"/>
      <c r="D15" s="468">
        <v>377</v>
      </c>
      <c r="E15" s="176"/>
      <c r="F15" s="468">
        <v>140</v>
      </c>
      <c r="G15" s="472">
        <v>2</v>
      </c>
      <c r="H15" s="176"/>
      <c r="I15" s="468">
        <v>0</v>
      </c>
      <c r="J15" s="176"/>
      <c r="K15" s="468">
        <v>517</v>
      </c>
      <c r="L15" s="176"/>
      <c r="M15" s="469">
        <v>0</v>
      </c>
      <c r="N15" s="176" t="s">
        <v>1276</v>
      </c>
    </row>
    <row r="16" spans="2:15">
      <c r="B16" s="467" t="s">
        <v>25</v>
      </c>
      <c r="C16" s="176"/>
      <c r="D16" s="476">
        <v>14961</v>
      </c>
      <c r="E16" s="484" t="s">
        <v>1274</v>
      </c>
      <c r="F16" s="488">
        <v>9921</v>
      </c>
      <c r="G16" s="472" t="s">
        <v>1171</v>
      </c>
      <c r="H16" s="592" t="s">
        <v>1327</v>
      </c>
      <c r="I16" s="488">
        <v>6628</v>
      </c>
      <c r="J16" s="176"/>
      <c r="K16" s="476">
        <v>19322</v>
      </c>
      <c r="L16" s="176"/>
      <c r="M16" s="469">
        <v>0</v>
      </c>
      <c r="N16" s="176" t="s">
        <v>1276</v>
      </c>
    </row>
    <row r="17" spans="2:14">
      <c r="B17" s="467"/>
      <c r="C17" s="176"/>
      <c r="D17" s="476"/>
      <c r="E17" s="489" t="s">
        <v>1277</v>
      </c>
      <c r="F17" s="493">
        <v>1068</v>
      </c>
      <c r="G17" s="472" t="s">
        <v>1171</v>
      </c>
      <c r="H17" s="593"/>
      <c r="I17" s="493"/>
      <c r="J17" s="176"/>
      <c r="K17" s="476"/>
      <c r="L17" s="176"/>
      <c r="M17" s="469"/>
      <c r="N17" s="176" t="s">
        <v>1276</v>
      </c>
    </row>
    <row r="18" spans="2:14">
      <c r="B18" s="467"/>
      <c r="C18" s="176"/>
      <c r="D18" s="476"/>
      <c r="E18" s="176"/>
      <c r="F18" s="476"/>
      <c r="G18" s="176"/>
      <c r="H18" s="176"/>
      <c r="I18" s="476"/>
      <c r="J18" s="176"/>
      <c r="K18" s="476"/>
      <c r="L18" s="176"/>
      <c r="M18" s="469"/>
    </row>
    <row r="19" spans="2:14">
      <c r="B19" s="467" t="s">
        <v>26</v>
      </c>
      <c r="C19" s="176"/>
      <c r="D19" s="468">
        <v>105511</v>
      </c>
      <c r="E19" s="176"/>
      <c r="F19" s="468">
        <v>7808</v>
      </c>
      <c r="G19" s="472">
        <v>3</v>
      </c>
      <c r="H19" s="176"/>
      <c r="I19" s="468">
        <v>0</v>
      </c>
      <c r="J19" s="176"/>
      <c r="K19" s="468">
        <v>113319</v>
      </c>
      <c r="L19" s="176"/>
      <c r="M19" s="469">
        <v>0</v>
      </c>
      <c r="N19" s="176" t="s">
        <v>1276</v>
      </c>
    </row>
    <row r="20" spans="2:14">
      <c r="B20" s="467" t="s">
        <v>27</v>
      </c>
      <c r="C20" s="176"/>
      <c r="D20" s="468">
        <v>15609</v>
      </c>
      <c r="E20" s="176"/>
      <c r="F20" s="468">
        <v>1643</v>
      </c>
      <c r="G20" s="472">
        <v>4</v>
      </c>
      <c r="H20" s="176"/>
      <c r="I20" s="468">
        <v>0</v>
      </c>
      <c r="J20" s="176"/>
      <c r="K20" s="468">
        <v>17252</v>
      </c>
      <c r="L20" s="176"/>
      <c r="M20" s="469">
        <v>0</v>
      </c>
      <c r="N20" s="176" t="s">
        <v>1276</v>
      </c>
    </row>
    <row r="21" spans="2:14">
      <c r="B21" s="467" t="s">
        <v>28</v>
      </c>
      <c r="C21" s="176"/>
      <c r="D21" s="476">
        <v>1541331</v>
      </c>
      <c r="E21" s="176"/>
      <c r="F21" s="468">
        <v>15768</v>
      </c>
      <c r="G21" s="472">
        <v>5</v>
      </c>
      <c r="H21" s="176"/>
      <c r="I21" s="468">
        <v>0</v>
      </c>
      <c r="J21" s="176"/>
      <c r="K21" s="468">
        <v>1557099</v>
      </c>
      <c r="L21" s="176"/>
      <c r="M21" s="469">
        <v>0</v>
      </c>
      <c r="N21" s="176" t="s">
        <v>1276</v>
      </c>
    </row>
    <row r="22" spans="2:14">
      <c r="B22" s="467" t="s">
        <v>29</v>
      </c>
      <c r="C22" s="176"/>
      <c r="D22" s="476">
        <v>8235</v>
      </c>
      <c r="E22" s="470" t="s">
        <v>1274</v>
      </c>
      <c r="F22" s="471">
        <v>15523</v>
      </c>
      <c r="G22" s="472" t="s">
        <v>1143</v>
      </c>
      <c r="H22" s="473" t="s">
        <v>1278</v>
      </c>
      <c r="I22" s="474">
        <v>15206</v>
      </c>
      <c r="J22" s="176"/>
      <c r="K22" s="476">
        <v>8552</v>
      </c>
      <c r="L22" s="176"/>
      <c r="M22" s="469">
        <v>0</v>
      </c>
      <c r="N22" s="176" t="s">
        <v>1276</v>
      </c>
    </row>
    <row r="23" spans="2:14">
      <c r="B23" s="467"/>
      <c r="C23" s="176"/>
      <c r="D23" s="476"/>
      <c r="E23" s="176"/>
      <c r="F23" s="468"/>
      <c r="G23" s="176"/>
      <c r="H23" s="176"/>
      <c r="I23" s="468"/>
      <c r="J23" s="176"/>
      <c r="K23" s="468"/>
      <c r="L23" s="176"/>
      <c r="M23" s="466"/>
    </row>
    <row r="24" spans="2:14">
      <c r="B24" s="467" t="s">
        <v>32</v>
      </c>
      <c r="C24" s="176"/>
      <c r="D24" s="468"/>
      <c r="E24" s="176"/>
      <c r="F24" s="176"/>
      <c r="G24" s="176"/>
      <c r="H24" s="176"/>
      <c r="I24" s="176"/>
      <c r="J24" s="176"/>
      <c r="K24" s="176"/>
      <c r="L24" s="176"/>
      <c r="M24" s="466"/>
    </row>
    <row r="25" spans="2:14">
      <c r="B25" s="467" t="s">
        <v>33</v>
      </c>
      <c r="C25" s="176"/>
      <c r="D25" s="468">
        <v>24029</v>
      </c>
      <c r="E25" s="176"/>
      <c r="F25" s="468">
        <v>0</v>
      </c>
      <c r="G25" s="176"/>
      <c r="H25" s="176"/>
      <c r="I25" s="468">
        <v>0</v>
      </c>
      <c r="J25" s="176"/>
      <c r="K25" s="468">
        <v>24029</v>
      </c>
      <c r="L25" s="176"/>
      <c r="M25" s="469">
        <v>0</v>
      </c>
      <c r="N25" s="176" t="s">
        <v>1276</v>
      </c>
    </row>
    <row r="26" spans="2:14">
      <c r="B26" s="467" t="s">
        <v>34</v>
      </c>
      <c r="C26" s="176"/>
      <c r="D26" s="468">
        <v>2628</v>
      </c>
      <c r="E26" s="176"/>
      <c r="F26" s="468">
        <v>0</v>
      </c>
      <c r="G26" s="176"/>
      <c r="H26" s="176"/>
      <c r="I26" s="468">
        <v>0</v>
      </c>
      <c r="J26" s="176"/>
      <c r="K26" s="468">
        <v>2628</v>
      </c>
      <c r="L26" s="176"/>
      <c r="M26" s="469">
        <v>0</v>
      </c>
      <c r="N26" s="176" t="s">
        <v>1276</v>
      </c>
    </row>
    <row r="27" spans="2:14">
      <c r="B27" s="467" t="s">
        <v>35</v>
      </c>
      <c r="C27" s="176"/>
      <c r="D27" s="468">
        <v>31355</v>
      </c>
      <c r="E27" s="176"/>
      <c r="F27" s="468">
        <v>0</v>
      </c>
      <c r="G27" s="176"/>
      <c r="H27" s="176"/>
      <c r="I27" s="468">
        <v>0</v>
      </c>
      <c r="J27" s="176"/>
      <c r="K27" s="468">
        <v>31355</v>
      </c>
      <c r="L27" s="176"/>
      <c r="M27" s="469">
        <v>0</v>
      </c>
      <c r="N27" s="176" t="s">
        <v>1276</v>
      </c>
    </row>
    <row r="28" spans="2:14">
      <c r="B28" s="591" t="s">
        <v>36</v>
      </c>
      <c r="C28" s="176"/>
      <c r="D28" s="476">
        <v>1068384</v>
      </c>
      <c r="E28" s="176"/>
      <c r="F28" s="476">
        <v>0</v>
      </c>
      <c r="G28" s="176"/>
      <c r="H28" s="176"/>
      <c r="I28" s="476">
        <v>15467</v>
      </c>
      <c r="J28" s="176"/>
      <c r="K28" s="476">
        <v>1052917</v>
      </c>
      <c r="L28" s="176"/>
      <c r="M28" s="469">
        <v>0</v>
      </c>
    </row>
    <row r="29" spans="2:14">
      <c r="B29" s="467"/>
      <c r="C29" s="176"/>
      <c r="D29" s="476"/>
      <c r="E29" s="176"/>
      <c r="F29" s="476"/>
      <c r="G29" s="176"/>
      <c r="H29" s="176"/>
      <c r="I29" s="476"/>
      <c r="J29" s="176"/>
      <c r="K29" s="476"/>
      <c r="L29" s="176"/>
      <c r="M29" s="469"/>
    </row>
    <row r="30" spans="2:14">
      <c r="B30" s="467" t="s">
        <v>37</v>
      </c>
      <c r="C30" s="176"/>
      <c r="D30" s="476">
        <v>8094</v>
      </c>
      <c r="E30" s="176"/>
      <c r="F30" s="476">
        <v>2245</v>
      </c>
      <c r="G30" s="472">
        <v>6</v>
      </c>
      <c r="H30" s="176"/>
      <c r="I30" s="476">
        <v>0</v>
      </c>
      <c r="J30" s="176"/>
      <c r="K30" s="476">
        <v>10339</v>
      </c>
      <c r="L30" s="176"/>
      <c r="M30" s="469">
        <v>0</v>
      </c>
      <c r="N30" s="176" t="s">
        <v>1276</v>
      </c>
    </row>
    <row r="31" spans="2:14">
      <c r="B31" s="467" t="s">
        <v>38</v>
      </c>
      <c r="C31" s="176"/>
      <c r="D31" s="468">
        <v>13367</v>
      </c>
      <c r="E31" s="176"/>
      <c r="F31" s="468">
        <v>0</v>
      </c>
      <c r="G31" s="472">
        <v>7</v>
      </c>
      <c r="H31" s="176"/>
      <c r="I31" s="468">
        <v>209</v>
      </c>
      <c r="J31" s="176"/>
      <c r="K31" s="468">
        <v>13158</v>
      </c>
      <c r="L31" s="176"/>
      <c r="M31" s="469">
        <v>0</v>
      </c>
      <c r="N31" s="176" t="s">
        <v>1276</v>
      </c>
    </row>
    <row r="32" spans="2:14">
      <c r="B32" s="467"/>
      <c r="C32" s="176"/>
      <c r="D32" s="468"/>
      <c r="E32" s="176"/>
      <c r="F32" s="468"/>
      <c r="G32" s="176"/>
      <c r="H32" s="176"/>
      <c r="I32" s="468"/>
      <c r="J32" s="176"/>
      <c r="K32" s="468"/>
      <c r="L32" s="176"/>
      <c r="M32" s="469"/>
    </row>
    <row r="33" spans="2:16">
      <c r="B33" s="467"/>
      <c r="C33" s="176"/>
      <c r="D33" s="468"/>
      <c r="E33" s="176"/>
      <c r="F33" s="468"/>
      <c r="G33" s="176"/>
      <c r="H33" s="176"/>
      <c r="I33" s="468"/>
      <c r="J33" s="176"/>
      <c r="K33" s="468"/>
      <c r="L33" s="176"/>
      <c r="M33" s="469"/>
    </row>
    <row r="34" spans="2:16">
      <c r="B34" s="467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466"/>
    </row>
    <row r="35" spans="2:16" s="482" customFormat="1" ht="14.4">
      <c r="B35" s="477" t="s">
        <v>1279</v>
      </c>
      <c r="C35" s="478"/>
      <c r="D35" s="479">
        <v>4207173</v>
      </c>
      <c r="E35" s="478"/>
      <c r="F35" s="478"/>
      <c r="G35" s="478"/>
      <c r="H35" s="478"/>
      <c r="I35" s="478"/>
      <c r="J35" s="478"/>
      <c r="K35" s="479">
        <v>4312733</v>
      </c>
      <c r="L35" s="478"/>
      <c r="M35" s="480"/>
      <c r="N35" s="481"/>
    </row>
    <row r="36" spans="2:16">
      <c r="B36" s="467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466"/>
    </row>
    <row r="37" spans="2:16">
      <c r="B37" s="483" t="s">
        <v>44</v>
      </c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466"/>
    </row>
    <row r="38" spans="2:16">
      <c r="B38" s="467" t="s">
        <v>1280</v>
      </c>
      <c r="C38" s="176"/>
      <c r="D38" s="468">
        <v>731151</v>
      </c>
      <c r="E38" s="176"/>
      <c r="F38" s="468">
        <v>0</v>
      </c>
      <c r="G38" s="472">
        <v>8</v>
      </c>
      <c r="H38" s="176"/>
      <c r="I38" s="468">
        <v>43355</v>
      </c>
      <c r="J38" s="176"/>
      <c r="K38" s="468">
        <v>774506</v>
      </c>
      <c r="L38" s="176"/>
      <c r="M38" s="469">
        <v>0</v>
      </c>
      <c r="N38" s="176" t="s">
        <v>1276</v>
      </c>
    </row>
    <row r="39" spans="2:16">
      <c r="B39" s="467" t="s">
        <v>48</v>
      </c>
      <c r="C39" s="176"/>
      <c r="D39" s="468"/>
      <c r="E39" s="176"/>
      <c r="F39" s="176"/>
      <c r="G39" s="176"/>
      <c r="H39" s="176"/>
      <c r="I39" s="176"/>
      <c r="J39" s="176"/>
      <c r="K39" s="468"/>
      <c r="L39" s="176"/>
      <c r="M39" s="466"/>
    </row>
    <row r="40" spans="2:16">
      <c r="B40" s="467" t="s">
        <v>49</v>
      </c>
      <c r="C40" s="176"/>
      <c r="D40" s="468">
        <v>96146</v>
      </c>
      <c r="E40" s="176"/>
      <c r="F40" s="468">
        <v>0</v>
      </c>
      <c r="G40" s="472">
        <v>9</v>
      </c>
      <c r="H40" s="176"/>
      <c r="I40" s="468">
        <v>35151</v>
      </c>
      <c r="J40" s="176"/>
      <c r="K40" s="468">
        <v>131297</v>
      </c>
      <c r="L40" s="176"/>
      <c r="M40" s="469">
        <v>0</v>
      </c>
      <c r="N40" s="176" t="s">
        <v>1276</v>
      </c>
      <c r="O40" t="s">
        <v>1281</v>
      </c>
    </row>
    <row r="41" spans="2:16">
      <c r="B41" s="467"/>
      <c r="C41" s="176"/>
      <c r="D41" s="468"/>
      <c r="E41" s="176"/>
      <c r="F41" s="468"/>
      <c r="G41" s="176"/>
      <c r="H41" s="176"/>
      <c r="I41" s="468"/>
      <c r="J41" s="176"/>
      <c r="K41" s="468"/>
      <c r="L41" s="176"/>
      <c r="M41" s="469"/>
    </row>
    <row r="42" spans="2:16">
      <c r="B42" s="467" t="s">
        <v>23</v>
      </c>
      <c r="C42" s="176"/>
      <c r="D42" s="468">
        <v>99679</v>
      </c>
      <c r="E42" s="484" t="s">
        <v>1282</v>
      </c>
      <c r="F42" s="485">
        <v>183</v>
      </c>
      <c r="G42" s="486" t="s">
        <v>1190</v>
      </c>
      <c r="H42" s="487" t="s">
        <v>1274</v>
      </c>
      <c r="I42" s="488">
        <v>83854</v>
      </c>
      <c r="J42" s="176"/>
      <c r="K42" s="468">
        <v>183414</v>
      </c>
      <c r="L42" s="176"/>
      <c r="M42" s="469">
        <v>0</v>
      </c>
      <c r="N42" s="176" t="s">
        <v>1276</v>
      </c>
      <c r="O42" s="475"/>
    </row>
    <row r="43" spans="2:16">
      <c r="B43" s="467"/>
      <c r="C43" s="176"/>
      <c r="D43" s="468"/>
      <c r="E43" s="489"/>
      <c r="F43" s="490"/>
      <c r="G43" s="491" t="s">
        <v>1190</v>
      </c>
      <c r="H43" s="492" t="s">
        <v>1283</v>
      </c>
      <c r="I43" s="493">
        <v>64</v>
      </c>
      <c r="J43" s="176"/>
      <c r="K43" s="468"/>
      <c r="L43" s="176"/>
      <c r="M43" s="469"/>
      <c r="N43" s="176" t="s">
        <v>1276</v>
      </c>
      <c r="O43" s="475"/>
      <c r="P43" s="475"/>
    </row>
    <row r="44" spans="2:16">
      <c r="B44" s="467"/>
      <c r="C44" s="176"/>
      <c r="D44" s="468"/>
      <c r="E44" s="176"/>
      <c r="F44" s="468"/>
      <c r="G44" s="176"/>
      <c r="H44" s="176"/>
      <c r="I44" s="468"/>
      <c r="J44" s="176"/>
      <c r="K44" s="468"/>
      <c r="L44" s="176"/>
      <c r="M44" s="469"/>
    </row>
    <row r="45" spans="2:16">
      <c r="B45" s="467" t="s">
        <v>1285</v>
      </c>
      <c r="C45" s="176"/>
      <c r="D45" s="468"/>
      <c r="E45" s="176"/>
      <c r="F45" s="468">
        <v>0</v>
      </c>
      <c r="G45" s="176"/>
      <c r="H45" s="176"/>
      <c r="I45" s="468">
        <v>0</v>
      </c>
      <c r="J45" s="176"/>
      <c r="K45" s="468"/>
      <c r="L45" s="176"/>
      <c r="M45" s="469">
        <v>0</v>
      </c>
      <c r="O45" s="475"/>
    </row>
    <row r="46" spans="2:16">
      <c r="B46" s="467"/>
      <c r="C46" s="176"/>
      <c r="D46" s="468"/>
      <c r="E46" s="176"/>
      <c r="F46" s="468"/>
      <c r="G46" s="176"/>
      <c r="H46" s="176"/>
      <c r="I46" s="468"/>
      <c r="J46" s="176"/>
      <c r="K46" s="468"/>
      <c r="L46" s="176"/>
      <c r="M46" s="469"/>
      <c r="O46" s="475"/>
    </row>
    <row r="47" spans="2:16">
      <c r="B47" s="467"/>
      <c r="C47" s="176"/>
      <c r="D47" s="468"/>
      <c r="E47" s="176"/>
      <c r="F47" s="468"/>
      <c r="G47" s="176"/>
      <c r="H47" s="176"/>
      <c r="I47" s="468"/>
      <c r="J47" s="176"/>
      <c r="K47" s="468"/>
      <c r="L47" s="176"/>
      <c r="M47" s="469"/>
      <c r="O47" s="475"/>
    </row>
    <row r="48" spans="2:16">
      <c r="B48" s="467" t="s">
        <v>50</v>
      </c>
      <c r="C48" s="176"/>
      <c r="D48" s="468">
        <v>27997</v>
      </c>
      <c r="E48" s="176"/>
      <c r="F48" s="468">
        <v>14636</v>
      </c>
      <c r="G48" s="472">
        <v>10</v>
      </c>
      <c r="H48" s="176"/>
      <c r="I48" s="468">
        <v>0</v>
      </c>
      <c r="J48" s="176"/>
      <c r="K48" s="468">
        <v>13361</v>
      </c>
      <c r="L48" s="176"/>
      <c r="M48" s="469">
        <v>0</v>
      </c>
      <c r="N48" s="176" t="s">
        <v>1276</v>
      </c>
      <c r="O48" s="475"/>
    </row>
    <row r="49" spans="2:15">
      <c r="B49" s="467" t="s">
        <v>51</v>
      </c>
      <c r="C49" s="176"/>
      <c r="D49" s="468">
        <v>3928</v>
      </c>
      <c r="E49" s="176"/>
      <c r="F49" s="468">
        <v>0</v>
      </c>
      <c r="G49" s="472">
        <v>11</v>
      </c>
      <c r="H49" s="176"/>
      <c r="I49" s="468">
        <v>11578</v>
      </c>
      <c r="J49" s="176"/>
      <c r="K49" s="468">
        <v>15506</v>
      </c>
      <c r="L49" s="176"/>
      <c r="M49" s="469">
        <v>0</v>
      </c>
      <c r="N49" s="176" t="s">
        <v>1276</v>
      </c>
      <c r="O49" s="475"/>
    </row>
    <row r="50" spans="2:15">
      <c r="B50" s="467" t="s">
        <v>52</v>
      </c>
      <c r="C50" s="176"/>
      <c r="D50" s="468">
        <v>80552</v>
      </c>
      <c r="E50" s="176"/>
      <c r="F50" s="468">
        <v>40352</v>
      </c>
      <c r="G50" s="472">
        <v>12</v>
      </c>
      <c r="H50" s="176"/>
      <c r="I50" s="468">
        <v>0</v>
      </c>
      <c r="J50" s="176"/>
      <c r="K50" s="468">
        <v>40200</v>
      </c>
      <c r="L50" s="176"/>
      <c r="M50" s="469">
        <v>0</v>
      </c>
      <c r="N50" s="176" t="s">
        <v>1276</v>
      </c>
    </row>
    <row r="51" spans="2:15">
      <c r="B51" s="467"/>
      <c r="C51" s="176"/>
      <c r="D51" s="468"/>
      <c r="E51" s="176"/>
      <c r="F51" s="468"/>
      <c r="G51" s="176"/>
      <c r="H51" s="176"/>
      <c r="I51" s="468"/>
      <c r="J51" s="176"/>
      <c r="K51" s="468"/>
      <c r="L51" s="176"/>
      <c r="M51" s="469"/>
    </row>
    <row r="52" spans="2:15">
      <c r="B52" s="591" t="s">
        <v>53</v>
      </c>
      <c r="C52" s="176"/>
      <c r="D52" s="476">
        <v>21981</v>
      </c>
      <c r="E52" s="470" t="s">
        <v>1286</v>
      </c>
      <c r="F52" s="471">
        <v>37187</v>
      </c>
      <c r="G52" s="472" t="s">
        <v>1223</v>
      </c>
      <c r="H52" s="473" t="s">
        <v>1274</v>
      </c>
      <c r="I52" s="474">
        <v>37154</v>
      </c>
      <c r="J52" s="176"/>
      <c r="K52" s="476">
        <v>21948</v>
      </c>
      <c r="L52" s="176"/>
      <c r="M52" s="469">
        <v>0</v>
      </c>
      <c r="O52" s="475"/>
    </row>
    <row r="53" spans="2:15">
      <c r="B53" s="467"/>
      <c r="C53" s="176"/>
      <c r="D53" s="468"/>
      <c r="E53" s="176"/>
      <c r="F53" s="468"/>
      <c r="G53" s="176"/>
      <c r="H53" s="176"/>
      <c r="I53" s="468"/>
      <c r="J53" s="176"/>
      <c r="K53" s="468"/>
      <c r="L53" s="176"/>
      <c r="M53" s="469"/>
    </row>
    <row r="54" spans="2:15">
      <c r="B54" s="467" t="s">
        <v>54</v>
      </c>
      <c r="C54" s="176"/>
      <c r="D54" s="468">
        <v>24717</v>
      </c>
      <c r="E54" s="176"/>
      <c r="F54" s="468">
        <v>7178</v>
      </c>
      <c r="G54" s="472">
        <v>13</v>
      </c>
      <c r="H54" s="176"/>
      <c r="I54" s="468">
        <v>0</v>
      </c>
      <c r="J54" s="176"/>
      <c r="K54" s="468">
        <v>17539</v>
      </c>
      <c r="L54" s="176"/>
      <c r="M54" s="469">
        <v>0</v>
      </c>
      <c r="O54" s="475"/>
    </row>
    <row r="55" spans="2:15">
      <c r="B55" s="467"/>
      <c r="C55" s="176"/>
      <c r="D55" s="176"/>
      <c r="E55" s="176"/>
      <c r="F55" s="176"/>
      <c r="G55" s="176"/>
      <c r="H55" s="176"/>
      <c r="I55" s="176"/>
      <c r="J55" s="176"/>
      <c r="K55" s="468"/>
      <c r="L55" s="176"/>
      <c r="M55" s="466"/>
    </row>
    <row r="56" spans="2:15">
      <c r="B56" s="467" t="s">
        <v>185</v>
      </c>
      <c r="C56" s="176"/>
      <c r="D56" s="476">
        <v>106761</v>
      </c>
      <c r="E56" s="484" t="s">
        <v>1286</v>
      </c>
      <c r="F56" s="485">
        <v>5486</v>
      </c>
      <c r="G56" s="486" t="s">
        <v>1196</v>
      </c>
      <c r="H56" s="487" t="s">
        <v>1287</v>
      </c>
      <c r="I56" s="488">
        <v>4066</v>
      </c>
      <c r="J56" s="176"/>
      <c r="K56" s="476">
        <v>106439</v>
      </c>
      <c r="L56" s="176"/>
      <c r="M56" s="469">
        <v>0</v>
      </c>
      <c r="N56" s="176" t="s">
        <v>1276</v>
      </c>
      <c r="O56" s="475"/>
    </row>
    <row r="57" spans="2:15">
      <c r="B57" s="467"/>
      <c r="C57" s="176"/>
      <c r="D57" s="476"/>
      <c r="E57" s="489"/>
      <c r="F57" s="490"/>
      <c r="G57" s="491" t="s">
        <v>1196</v>
      </c>
      <c r="H57" s="492" t="s">
        <v>1288</v>
      </c>
      <c r="I57" s="493">
        <v>1098</v>
      </c>
      <c r="J57" s="176"/>
      <c r="K57" s="476"/>
      <c r="L57" s="176"/>
      <c r="M57" s="469"/>
      <c r="N57" s="176" t="s">
        <v>1276</v>
      </c>
    </row>
    <row r="58" spans="2:15">
      <c r="B58" s="467"/>
      <c r="C58" s="176"/>
      <c r="D58" s="468"/>
      <c r="E58" s="176"/>
      <c r="F58" s="468"/>
      <c r="G58" s="176"/>
      <c r="H58" s="176"/>
      <c r="I58" s="468"/>
      <c r="J58" s="176"/>
      <c r="K58" s="468"/>
      <c r="L58" s="176"/>
      <c r="M58" s="469"/>
    </row>
    <row r="59" spans="2:15">
      <c r="B59" s="467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466"/>
    </row>
    <row r="60" spans="2:15">
      <c r="B60" s="477" t="s">
        <v>235</v>
      </c>
      <c r="C60" s="478"/>
      <c r="D60" s="479">
        <v>1192912</v>
      </c>
      <c r="E60" s="478"/>
      <c r="F60" s="478"/>
      <c r="G60" s="478"/>
      <c r="H60" s="478"/>
      <c r="I60" s="478"/>
      <c r="J60" s="478"/>
      <c r="K60" s="479">
        <v>1304210</v>
      </c>
      <c r="L60" s="478"/>
      <c r="M60" s="480"/>
    </row>
    <row r="61" spans="2:15">
      <c r="B61" s="467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466"/>
    </row>
    <row r="62" spans="2:15">
      <c r="B62" s="467" t="s">
        <v>61</v>
      </c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466"/>
    </row>
    <row r="63" spans="2:15">
      <c r="B63" s="467" t="s">
        <v>62</v>
      </c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466"/>
    </row>
    <row r="64" spans="2:15">
      <c r="B64" s="467" t="s">
        <v>63</v>
      </c>
      <c r="D64" s="176"/>
      <c r="E64" s="176"/>
      <c r="F64" s="176"/>
      <c r="G64" s="176"/>
      <c r="H64" s="176"/>
      <c r="I64" s="176"/>
      <c r="J64" s="176"/>
      <c r="K64" s="176"/>
      <c r="L64" s="176"/>
      <c r="M64" s="466"/>
    </row>
    <row r="65" spans="2:15">
      <c r="B65" s="467" t="s">
        <v>64</v>
      </c>
      <c r="D65" s="468">
        <v>640000</v>
      </c>
      <c r="E65" s="176"/>
      <c r="F65" s="468">
        <v>0</v>
      </c>
      <c r="G65" s="176"/>
      <c r="H65" s="176"/>
      <c r="I65" s="468">
        <v>0</v>
      </c>
      <c r="J65" s="176"/>
      <c r="K65" s="468">
        <v>640000</v>
      </c>
      <c r="L65" s="176"/>
      <c r="M65" s="469">
        <v>0</v>
      </c>
    </row>
    <row r="66" spans="2:15">
      <c r="B66" s="467" t="s">
        <v>65</v>
      </c>
      <c r="D66" s="468"/>
      <c r="E66" s="176"/>
      <c r="F66" s="176"/>
      <c r="G66" s="176"/>
      <c r="H66" s="176"/>
      <c r="I66" s="176"/>
      <c r="J66" s="176"/>
      <c r="K66" s="468"/>
      <c r="L66" s="176"/>
      <c r="M66" s="466"/>
    </row>
    <row r="67" spans="2:15">
      <c r="B67" s="467" t="s">
        <v>66</v>
      </c>
      <c r="D67" s="468">
        <v>639998</v>
      </c>
      <c r="E67" s="176"/>
      <c r="F67" s="468">
        <v>0</v>
      </c>
      <c r="G67" s="176"/>
      <c r="H67" s="176"/>
      <c r="I67" s="468">
        <v>0</v>
      </c>
      <c r="J67" s="176"/>
      <c r="K67" s="468">
        <v>639998</v>
      </c>
      <c r="L67" s="176"/>
      <c r="M67" s="469">
        <v>0</v>
      </c>
    </row>
    <row r="68" spans="2:15">
      <c r="B68" s="467" t="s">
        <v>67</v>
      </c>
      <c r="C68" s="176"/>
      <c r="D68" s="468"/>
      <c r="E68" s="176"/>
      <c r="F68" s="176"/>
      <c r="G68" s="176"/>
      <c r="H68" s="176"/>
      <c r="I68" s="176"/>
      <c r="J68" s="176"/>
      <c r="K68" s="468"/>
      <c r="L68" s="176"/>
      <c r="M68" s="466"/>
    </row>
    <row r="69" spans="2:15">
      <c r="B69" s="467" t="s">
        <v>68</v>
      </c>
      <c r="C69" s="176"/>
      <c r="D69" s="468">
        <v>64000</v>
      </c>
      <c r="E69" s="176"/>
      <c r="F69" s="594">
        <v>0</v>
      </c>
      <c r="G69" s="176"/>
      <c r="H69" s="176"/>
      <c r="I69" s="468">
        <v>0</v>
      </c>
      <c r="J69" s="176"/>
      <c r="K69" s="468">
        <v>64000</v>
      </c>
      <c r="L69" s="176"/>
      <c r="M69" s="469">
        <v>0</v>
      </c>
    </row>
    <row r="70" spans="2:15">
      <c r="B70" s="467" t="s">
        <v>69</v>
      </c>
      <c r="C70" s="176"/>
      <c r="D70" s="476">
        <v>2310263</v>
      </c>
      <c r="E70" s="484" t="s">
        <v>1300</v>
      </c>
      <c r="F70" s="485"/>
      <c r="G70" s="472" t="s">
        <v>1328</v>
      </c>
      <c r="H70" s="487" t="s">
        <v>1329</v>
      </c>
      <c r="I70" s="488">
        <v>141461</v>
      </c>
      <c r="J70" s="176"/>
      <c r="K70" s="476">
        <v>2304525</v>
      </c>
      <c r="L70" s="176"/>
      <c r="M70" s="469">
        <v>0</v>
      </c>
      <c r="N70" s="176" t="s">
        <v>1276</v>
      </c>
      <c r="O70" s="475"/>
    </row>
    <row r="71" spans="2:15">
      <c r="B71" s="467"/>
      <c r="C71" s="176"/>
      <c r="D71" s="476"/>
      <c r="E71" s="489" t="s">
        <v>1330</v>
      </c>
      <c r="F71" s="490">
        <v>147199</v>
      </c>
      <c r="G71" s="595" t="s">
        <v>1328</v>
      </c>
      <c r="H71" s="492"/>
      <c r="I71" s="493"/>
      <c r="J71" s="176"/>
      <c r="K71" s="476"/>
      <c r="L71" s="176"/>
      <c r="M71" s="469"/>
      <c r="O71" s="475"/>
    </row>
    <row r="72" spans="2:15">
      <c r="B72" s="467" t="s">
        <v>171</v>
      </c>
      <c r="C72" s="176"/>
      <c r="D72" s="468"/>
      <c r="E72" s="176"/>
      <c r="F72" s="176"/>
      <c r="G72" s="176"/>
      <c r="H72" s="176"/>
      <c r="I72" s="176"/>
      <c r="J72" s="176"/>
      <c r="K72" s="468">
        <v>0</v>
      </c>
      <c r="L72" s="176"/>
      <c r="M72" s="466"/>
      <c r="O72" s="475"/>
    </row>
    <row r="73" spans="2:15">
      <c r="B73" s="467" t="s">
        <v>71</v>
      </c>
      <c r="C73" s="176"/>
      <c r="D73" s="176"/>
      <c r="E73" s="176"/>
      <c r="F73" s="176"/>
      <c r="G73" s="176"/>
      <c r="H73" s="176"/>
      <c r="I73" s="176"/>
      <c r="J73" s="176"/>
      <c r="K73" s="468"/>
      <c r="L73" s="176"/>
      <c r="M73" s="466"/>
    </row>
    <row r="74" spans="2:15">
      <c r="B74" s="467"/>
      <c r="C74" s="176"/>
      <c r="D74" s="176"/>
      <c r="E74" s="176"/>
      <c r="F74" s="176"/>
      <c r="G74" s="176"/>
      <c r="H74" s="176"/>
      <c r="I74" s="176"/>
      <c r="J74" s="176"/>
      <c r="K74" s="468"/>
      <c r="L74" s="176"/>
      <c r="M74" s="466"/>
    </row>
    <row r="75" spans="2:15" s="482" customFormat="1" ht="14.4">
      <c r="B75" s="477" t="s">
        <v>1290</v>
      </c>
      <c r="C75" s="478"/>
      <c r="D75" s="479">
        <v>3014261</v>
      </c>
      <c r="E75" s="478"/>
      <c r="F75" s="478"/>
      <c r="G75" s="478"/>
      <c r="H75" s="478"/>
      <c r="I75" s="478"/>
      <c r="J75" s="478"/>
      <c r="K75" s="479">
        <v>3008523</v>
      </c>
      <c r="L75" s="478"/>
      <c r="M75" s="480"/>
      <c r="N75" s="481"/>
    </row>
    <row r="76" spans="2:15">
      <c r="B76" s="467"/>
      <c r="C76" s="494" t="s">
        <v>1291</v>
      </c>
      <c r="D76" s="468">
        <v>0</v>
      </c>
      <c r="E76" s="176"/>
      <c r="F76" s="176"/>
      <c r="G76" s="176"/>
      <c r="H76" s="176"/>
      <c r="I76" s="176"/>
      <c r="J76" s="494" t="s">
        <v>1291</v>
      </c>
      <c r="K76" s="468">
        <v>0</v>
      </c>
      <c r="L76" s="176"/>
      <c r="M76" s="466"/>
    </row>
    <row r="77" spans="2:15">
      <c r="B77" s="467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466"/>
    </row>
    <row r="78" spans="2:15">
      <c r="B78" s="483" t="s">
        <v>168</v>
      </c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466"/>
    </row>
    <row r="79" spans="2:15">
      <c r="B79" s="467" t="s">
        <v>76</v>
      </c>
      <c r="D79" s="176"/>
      <c r="E79" s="176"/>
      <c r="F79" s="176"/>
      <c r="G79" s="176"/>
      <c r="H79" s="176"/>
      <c r="I79" s="176"/>
      <c r="J79" s="176"/>
      <c r="K79" s="468">
        <v>2560522</v>
      </c>
      <c r="L79" s="176"/>
      <c r="M79" s="466"/>
    </row>
    <row r="80" spans="2:15">
      <c r="B80" s="467" t="s">
        <v>77</v>
      </c>
      <c r="D80" s="176"/>
      <c r="E80" s="176"/>
      <c r="F80" s="176"/>
      <c r="G80" s="176"/>
      <c r="H80" s="176"/>
      <c r="I80" s="176"/>
      <c r="J80" s="176"/>
      <c r="K80" s="468">
        <v>165817</v>
      </c>
      <c r="L80" s="176"/>
      <c r="M80" s="466"/>
    </row>
    <row r="81" spans="2:13">
      <c r="B81" s="467" t="s">
        <v>78</v>
      </c>
      <c r="D81" s="176"/>
      <c r="E81" s="176"/>
      <c r="F81" s="176"/>
      <c r="G81" s="176"/>
      <c r="H81" s="176"/>
      <c r="I81" s="176"/>
      <c r="J81" s="176"/>
      <c r="K81" s="468">
        <v>33155</v>
      </c>
      <c r="L81" s="176"/>
      <c r="M81" s="466"/>
    </row>
    <row r="82" spans="2:13">
      <c r="B82" s="483" t="s">
        <v>169</v>
      </c>
      <c r="C82" s="176"/>
      <c r="D82" s="176"/>
      <c r="E82" s="176"/>
      <c r="F82" s="176"/>
      <c r="G82" s="176"/>
      <c r="H82" s="176"/>
      <c r="I82" s="176"/>
      <c r="J82" s="176"/>
      <c r="K82" s="495">
        <v>2759494</v>
      </c>
      <c r="L82" s="176"/>
      <c r="M82" s="466"/>
    </row>
    <row r="83" spans="2:13">
      <c r="B83" s="467"/>
      <c r="C83" s="176"/>
      <c r="D83" s="176"/>
      <c r="E83" s="176"/>
      <c r="F83" s="176"/>
      <c r="G83" s="176"/>
      <c r="H83" s="176"/>
      <c r="I83" s="176"/>
      <c r="J83" s="176"/>
      <c r="K83" s="176"/>
      <c r="L83" s="176"/>
      <c r="M83" s="466"/>
    </row>
    <row r="84" spans="2:13">
      <c r="B84" s="483" t="s">
        <v>81</v>
      </c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466"/>
    </row>
    <row r="85" spans="2:13">
      <c r="B85" s="467" t="s">
        <v>1292</v>
      </c>
      <c r="D85" s="176"/>
      <c r="E85" s="176"/>
      <c r="F85" s="176"/>
      <c r="G85" s="176"/>
      <c r="H85" s="176"/>
      <c r="I85" s="176"/>
      <c r="J85" s="176"/>
      <c r="K85" s="468">
        <v>-2413631</v>
      </c>
      <c r="L85" s="468"/>
      <c r="M85" s="466"/>
    </row>
    <row r="86" spans="2:13">
      <c r="B86" s="483" t="s">
        <v>82</v>
      </c>
      <c r="C86" s="176"/>
      <c r="D86" s="176"/>
      <c r="E86" s="176"/>
      <c r="F86" s="176"/>
      <c r="G86" s="176"/>
      <c r="H86" s="176"/>
      <c r="I86" s="176"/>
      <c r="J86" s="176"/>
      <c r="K86" s="496">
        <v>345863</v>
      </c>
      <c r="L86" s="468"/>
      <c r="M86" s="466"/>
    </row>
    <row r="87" spans="2:13">
      <c r="B87" s="467" t="s">
        <v>83</v>
      </c>
      <c r="C87" s="176"/>
      <c r="D87" s="176"/>
      <c r="E87" s="176"/>
      <c r="F87" s="176"/>
      <c r="G87" s="176"/>
      <c r="H87" s="176"/>
      <c r="I87" s="176"/>
      <c r="J87" s="176"/>
      <c r="K87" s="468">
        <v>1207</v>
      </c>
      <c r="L87" s="468"/>
      <c r="M87" s="466"/>
    </row>
    <row r="88" spans="2:13">
      <c r="B88" s="467" t="s">
        <v>84</v>
      </c>
      <c r="C88" s="176"/>
      <c r="D88" s="176"/>
      <c r="E88" s="176"/>
      <c r="F88" s="176"/>
      <c r="G88" s="176"/>
      <c r="H88" s="176"/>
      <c r="I88" s="176"/>
      <c r="J88" s="176"/>
      <c r="K88" s="468">
        <v>9876</v>
      </c>
      <c r="L88" s="468"/>
      <c r="M88" s="466"/>
    </row>
    <row r="89" spans="2:13">
      <c r="B89" s="483" t="s">
        <v>85</v>
      </c>
      <c r="C89" s="176"/>
      <c r="D89" s="176"/>
      <c r="E89" s="176"/>
      <c r="F89" s="176"/>
      <c r="G89" s="176"/>
      <c r="H89" s="176"/>
      <c r="I89" s="176"/>
      <c r="J89" s="176"/>
      <c r="K89" s="496">
        <v>356946</v>
      </c>
      <c r="L89" s="468"/>
      <c r="M89" s="466"/>
    </row>
    <row r="90" spans="2:13">
      <c r="B90" s="467" t="s">
        <v>86</v>
      </c>
      <c r="C90" s="176"/>
      <c r="D90" s="176"/>
      <c r="E90" s="176"/>
      <c r="F90" s="176"/>
      <c r="G90" s="176"/>
      <c r="H90" s="176"/>
      <c r="I90" s="176"/>
      <c r="J90" s="176"/>
      <c r="K90" s="468">
        <v>-116348</v>
      </c>
      <c r="L90" s="468"/>
      <c r="M90" s="466"/>
    </row>
    <row r="91" spans="2:13">
      <c r="B91" s="467" t="s">
        <v>87</v>
      </c>
      <c r="C91" s="176"/>
      <c r="D91" s="176"/>
      <c r="E91" s="176"/>
      <c r="F91" s="176"/>
      <c r="G91" s="176"/>
      <c r="H91" s="176"/>
      <c r="I91" s="176"/>
      <c r="J91" s="176"/>
      <c r="K91" s="468">
        <v>-58807</v>
      </c>
      <c r="L91" s="468"/>
      <c r="M91" s="466"/>
    </row>
    <row r="92" spans="2:13">
      <c r="B92" s="483" t="s">
        <v>88</v>
      </c>
      <c r="C92" s="176"/>
      <c r="D92" s="176"/>
      <c r="E92" s="176"/>
      <c r="F92" s="176"/>
      <c r="G92" s="176"/>
      <c r="H92" s="176"/>
      <c r="I92" s="176"/>
      <c r="J92" s="176"/>
      <c r="K92" s="496">
        <v>-175155</v>
      </c>
      <c r="L92" s="468"/>
      <c r="M92" s="466"/>
    </row>
    <row r="93" spans="2:13">
      <c r="B93" s="467"/>
      <c r="C93" s="176"/>
      <c r="D93" s="176"/>
      <c r="E93" s="176"/>
      <c r="F93" s="176"/>
      <c r="G93" s="176"/>
      <c r="H93" s="176"/>
      <c r="I93" s="176"/>
      <c r="J93" s="176"/>
      <c r="K93" s="468"/>
      <c r="L93" s="468"/>
      <c r="M93" s="466"/>
    </row>
    <row r="94" spans="2:13">
      <c r="B94" s="483" t="s">
        <v>89</v>
      </c>
      <c r="C94" s="176"/>
      <c r="D94" s="176"/>
      <c r="E94" s="176"/>
      <c r="F94" s="176"/>
      <c r="G94" s="176"/>
      <c r="H94" s="176"/>
      <c r="I94" s="176"/>
      <c r="J94" s="176"/>
      <c r="K94" s="496">
        <v>181791</v>
      </c>
      <c r="L94" s="176"/>
      <c r="M94" s="466"/>
    </row>
    <row r="95" spans="2:13">
      <c r="B95" s="467" t="s">
        <v>90</v>
      </c>
      <c r="C95" s="176"/>
      <c r="D95" s="176"/>
      <c r="E95" s="176"/>
      <c r="F95" s="176"/>
      <c r="G95" s="176"/>
      <c r="H95" s="176"/>
      <c r="I95" s="176"/>
      <c r="J95" s="176"/>
      <c r="K95" s="468">
        <v>-5422</v>
      </c>
      <c r="L95" s="176"/>
      <c r="M95" s="466"/>
    </row>
    <row r="96" spans="2:13">
      <c r="B96" s="483" t="s">
        <v>91</v>
      </c>
      <c r="C96" s="176"/>
      <c r="D96" s="176"/>
      <c r="E96" s="176"/>
      <c r="F96" s="176"/>
      <c r="G96" s="176"/>
      <c r="H96" s="176"/>
      <c r="I96" s="176"/>
      <c r="J96" s="176"/>
      <c r="K96" s="496">
        <v>176369</v>
      </c>
      <c r="L96" s="176"/>
      <c r="M96" s="466"/>
    </row>
    <row r="97" spans="1:15">
      <c r="B97" s="467" t="s">
        <v>92</v>
      </c>
      <c r="C97" s="176"/>
      <c r="D97" s="176"/>
      <c r="E97" s="176"/>
      <c r="F97" s="176"/>
      <c r="G97" s="176"/>
      <c r="H97" s="176"/>
      <c r="I97" s="176"/>
      <c r="J97" s="176"/>
      <c r="K97" s="468">
        <v>-34908</v>
      </c>
      <c r="L97" s="176"/>
      <c r="M97" s="466"/>
    </row>
    <row r="98" spans="1:15" ht="16.2" thickBot="1">
      <c r="B98" s="483" t="s">
        <v>93</v>
      </c>
      <c r="C98" s="176"/>
      <c r="D98" s="176"/>
      <c r="E98" s="176"/>
      <c r="F98" s="495">
        <v>400468</v>
      </c>
      <c r="G98" s="176"/>
      <c r="H98" s="176"/>
      <c r="I98" s="495">
        <v>400468</v>
      </c>
      <c r="J98" s="176"/>
      <c r="K98" s="497">
        <v>141461</v>
      </c>
      <c r="L98" s="176"/>
      <c r="M98" s="466"/>
    </row>
    <row r="99" spans="1:15" ht="16.2" thickBot="1">
      <c r="B99" s="498"/>
      <c r="C99" s="499"/>
      <c r="D99" s="499"/>
      <c r="E99" s="499"/>
      <c r="F99" s="499"/>
      <c r="G99" s="499"/>
      <c r="H99" s="499"/>
      <c r="I99" s="499"/>
      <c r="J99" s="499"/>
      <c r="K99" s="499"/>
      <c r="L99" s="499"/>
      <c r="M99" s="500"/>
    </row>
    <row r="101" spans="1:15" ht="16.8">
      <c r="A101" s="501" t="s">
        <v>139</v>
      </c>
      <c r="B101" s="502"/>
      <c r="C101" s="1"/>
      <c r="F101" s="503" t="s">
        <v>1293</v>
      </c>
      <c r="G101" s="503"/>
      <c r="H101" s="503"/>
      <c r="I101" s="503" t="s">
        <v>1294</v>
      </c>
      <c r="K101" s="504" t="s">
        <v>1295</v>
      </c>
    </row>
    <row r="102" spans="1:15" ht="16.8">
      <c r="A102" s="505" t="s">
        <v>91</v>
      </c>
      <c r="B102" s="502"/>
      <c r="C102" s="1"/>
      <c r="F102" s="506">
        <v>176369</v>
      </c>
      <c r="G102" s="507"/>
      <c r="H102" s="507"/>
      <c r="I102" s="507"/>
      <c r="J102" s="507"/>
      <c r="K102" s="508">
        <v>176369</v>
      </c>
    </row>
    <row r="103" spans="1:15" ht="16.8">
      <c r="A103" s="509" t="s">
        <v>140</v>
      </c>
      <c r="B103" s="502"/>
      <c r="C103" s="1"/>
      <c r="F103" s="507"/>
      <c r="G103" s="507"/>
      <c r="H103" s="507"/>
      <c r="I103" s="507"/>
      <c r="J103" s="507"/>
      <c r="K103" s="510"/>
    </row>
    <row r="104" spans="1:15" ht="16.8">
      <c r="A104" s="511" t="s">
        <v>141</v>
      </c>
      <c r="B104" s="502"/>
      <c r="C104" s="1"/>
      <c r="F104" s="507"/>
      <c r="G104" s="507"/>
      <c r="H104" s="507"/>
      <c r="I104" s="507"/>
      <c r="J104" s="507"/>
      <c r="K104" s="510"/>
    </row>
    <row r="105" spans="1:15" ht="16.8">
      <c r="A105" s="509"/>
      <c r="B105" s="502" t="s">
        <v>176</v>
      </c>
      <c r="C105" s="1"/>
      <c r="F105" s="596">
        <v>36303</v>
      </c>
      <c r="G105" s="507"/>
      <c r="H105" s="507"/>
      <c r="I105" s="507"/>
      <c r="J105" s="507"/>
      <c r="K105" s="508">
        <v>36303</v>
      </c>
    </row>
    <row r="106" spans="1:15" ht="16.8">
      <c r="A106" s="509"/>
      <c r="B106" s="502" t="s">
        <v>142</v>
      </c>
      <c r="C106" s="1"/>
      <c r="F106" s="506"/>
      <c r="G106" s="507"/>
      <c r="H106" s="486" t="s">
        <v>1332</v>
      </c>
      <c r="I106" s="506">
        <v>1262</v>
      </c>
      <c r="J106" s="507"/>
      <c r="K106" s="508">
        <v>-1262</v>
      </c>
      <c r="N106" s="495">
        <v>15467</v>
      </c>
      <c r="O106" t="s">
        <v>1333</v>
      </c>
    </row>
    <row r="107" spans="1:15" ht="16.8">
      <c r="A107" s="509"/>
      <c r="B107" s="502" t="s">
        <v>182</v>
      </c>
      <c r="C107" s="1"/>
      <c r="F107" s="507"/>
      <c r="G107" s="507"/>
      <c r="H107" s="486" t="s">
        <v>1331</v>
      </c>
      <c r="I107" s="542">
        <v>79</v>
      </c>
      <c r="J107" s="507"/>
      <c r="K107" s="508">
        <v>-79</v>
      </c>
    </row>
    <row r="108" spans="1:15" ht="16.8">
      <c r="A108" s="502"/>
      <c r="B108" s="502" t="s">
        <v>1296</v>
      </c>
      <c r="C108" s="1"/>
      <c r="E108" s="472" t="s">
        <v>1136</v>
      </c>
      <c r="F108" s="506">
        <v>5177</v>
      </c>
      <c r="G108" s="507"/>
      <c r="H108" s="507"/>
      <c r="I108" s="507"/>
      <c r="J108" s="507"/>
      <c r="K108" s="508">
        <v>5177</v>
      </c>
    </row>
    <row r="109" spans="1:15" ht="16.8">
      <c r="A109" s="502"/>
      <c r="B109" s="502" t="s">
        <v>187</v>
      </c>
      <c r="C109" s="1"/>
      <c r="F109" s="507"/>
      <c r="G109" s="507"/>
      <c r="H109" s="507"/>
      <c r="I109" s="507"/>
      <c r="J109" s="507"/>
      <c r="K109" s="508">
        <v>0</v>
      </c>
    </row>
    <row r="110" spans="1:15" ht="16.8">
      <c r="A110" s="502"/>
      <c r="B110" s="512" t="s">
        <v>143</v>
      </c>
      <c r="C110" s="1"/>
      <c r="F110" s="507"/>
      <c r="G110" s="507"/>
      <c r="H110" s="507"/>
      <c r="I110" s="507"/>
      <c r="J110" s="507"/>
      <c r="K110" s="508">
        <v>0</v>
      </c>
    </row>
    <row r="111" spans="1:15" ht="16.8">
      <c r="A111" s="509"/>
      <c r="B111" s="512" t="s">
        <v>144</v>
      </c>
      <c r="C111" s="1"/>
      <c r="E111" s="486" t="s">
        <v>1196</v>
      </c>
      <c r="F111" s="506">
        <v>4066</v>
      </c>
      <c r="G111" s="507"/>
      <c r="I111" s="506"/>
      <c r="J111" s="507"/>
      <c r="K111" s="508">
        <v>4066</v>
      </c>
    </row>
    <row r="112" spans="1:15" ht="16.8">
      <c r="A112" s="509"/>
      <c r="B112" s="502" t="s">
        <v>90</v>
      </c>
      <c r="C112" s="1"/>
      <c r="E112" s="486" t="s">
        <v>1297</v>
      </c>
      <c r="F112" s="506">
        <v>5422</v>
      </c>
      <c r="G112" s="507"/>
      <c r="H112" s="507"/>
      <c r="I112" s="507"/>
      <c r="J112" s="507"/>
      <c r="K112" s="508">
        <v>5422</v>
      </c>
    </row>
    <row r="113" spans="1:15">
      <c r="A113" s="509" t="s">
        <v>145</v>
      </c>
      <c r="B113" s="513"/>
      <c r="C113" s="514"/>
      <c r="F113" s="507"/>
      <c r="G113" s="507"/>
      <c r="H113" s="507"/>
      <c r="I113" s="507"/>
      <c r="J113" s="507"/>
      <c r="K113" s="510"/>
    </row>
    <row r="114" spans="1:15">
      <c r="A114" s="509" t="s">
        <v>146</v>
      </c>
      <c r="B114" s="513"/>
      <c r="C114" s="514"/>
      <c r="F114" s="507"/>
      <c r="G114" s="507"/>
      <c r="H114" s="507"/>
      <c r="I114" s="507"/>
      <c r="J114" s="507"/>
      <c r="K114" s="510"/>
    </row>
    <row r="115" spans="1:15">
      <c r="A115" s="501" t="s">
        <v>147</v>
      </c>
      <c r="B115" s="513"/>
      <c r="C115" s="514"/>
      <c r="F115" s="507"/>
      <c r="G115" s="507"/>
      <c r="H115" s="507"/>
      <c r="I115" s="507"/>
      <c r="J115" s="507"/>
      <c r="K115" s="510"/>
    </row>
    <row r="116" spans="1:15">
      <c r="A116" s="501"/>
      <c r="B116" s="505" t="s">
        <v>21</v>
      </c>
      <c r="C116" s="514"/>
      <c r="F116" s="507"/>
      <c r="G116" s="507"/>
      <c r="H116" s="507"/>
      <c r="I116" s="507"/>
      <c r="J116" s="507"/>
      <c r="K116" s="510"/>
    </row>
    <row r="117" spans="1:15">
      <c r="A117" s="502"/>
      <c r="B117" s="505" t="s">
        <v>148</v>
      </c>
      <c r="C117" s="40"/>
      <c r="F117" s="507"/>
      <c r="G117" s="507"/>
      <c r="H117" s="472" t="s">
        <v>1136</v>
      </c>
      <c r="I117" s="506">
        <v>28295</v>
      </c>
      <c r="J117" s="507"/>
      <c r="K117" s="508">
        <v>-28295</v>
      </c>
    </row>
    <row r="118" spans="1:15">
      <c r="A118" s="502"/>
      <c r="B118" s="515" t="s">
        <v>149</v>
      </c>
      <c r="C118" s="40"/>
      <c r="F118" s="507"/>
      <c r="G118" s="507"/>
      <c r="H118" s="472">
        <v>1</v>
      </c>
      <c r="I118" s="506">
        <v>5684</v>
      </c>
      <c r="J118" s="507"/>
      <c r="K118" s="508">
        <v>-5684</v>
      </c>
      <c r="N118" s="495"/>
      <c r="O118" s="475"/>
    </row>
    <row r="119" spans="1:15">
      <c r="A119" s="502"/>
      <c r="B119" s="505" t="s">
        <v>24</v>
      </c>
      <c r="C119" s="40"/>
      <c r="F119" s="507"/>
      <c r="G119" s="507"/>
      <c r="H119" s="472">
        <v>2</v>
      </c>
      <c r="I119" s="506">
        <v>140</v>
      </c>
      <c r="J119" s="507"/>
      <c r="K119" s="508">
        <v>-140</v>
      </c>
    </row>
    <row r="120" spans="1:15">
      <c r="A120" s="502"/>
      <c r="B120" s="505" t="s">
        <v>26</v>
      </c>
      <c r="C120" s="40"/>
      <c r="F120" s="506"/>
      <c r="G120" s="507"/>
      <c r="H120" s="472">
        <v>3</v>
      </c>
      <c r="I120" s="506">
        <v>7808</v>
      </c>
      <c r="J120" s="507"/>
      <c r="K120" s="508">
        <v>-7808</v>
      </c>
    </row>
    <row r="121" spans="1:15">
      <c r="A121" s="502"/>
      <c r="B121" s="505" t="s">
        <v>150</v>
      </c>
      <c r="C121" s="40"/>
      <c r="E121" s="525"/>
      <c r="F121" s="506"/>
      <c r="G121" s="507"/>
      <c r="H121" s="472">
        <v>5</v>
      </c>
      <c r="I121" s="506">
        <v>15768</v>
      </c>
      <c r="J121" s="507"/>
      <c r="K121" s="508">
        <v>-15768</v>
      </c>
    </row>
    <row r="122" spans="1:15">
      <c r="A122" s="502"/>
      <c r="B122" s="516" t="s">
        <v>27</v>
      </c>
      <c r="C122" s="77"/>
      <c r="F122" s="507"/>
      <c r="G122" s="507"/>
      <c r="H122" s="472">
        <v>4</v>
      </c>
      <c r="I122" s="506">
        <v>1643</v>
      </c>
      <c r="J122" s="507"/>
      <c r="K122" s="508">
        <v>-1643</v>
      </c>
    </row>
    <row r="123" spans="1:15">
      <c r="A123" s="502"/>
      <c r="B123" s="517" t="s">
        <v>29</v>
      </c>
      <c r="C123" s="77"/>
      <c r="E123" s="472" t="s">
        <v>1143</v>
      </c>
      <c r="F123" s="506">
        <v>15206</v>
      </c>
      <c r="G123" s="507"/>
      <c r="H123" s="472" t="s">
        <v>1143</v>
      </c>
      <c r="I123" s="506">
        <v>15523</v>
      </c>
      <c r="J123" s="507"/>
      <c r="K123" s="508">
        <v>-317</v>
      </c>
    </row>
    <row r="124" spans="1:15">
      <c r="A124" s="502"/>
      <c r="B124" s="517" t="s">
        <v>38</v>
      </c>
      <c r="C124" s="77"/>
      <c r="E124" s="472">
        <v>7</v>
      </c>
      <c r="F124" s="506">
        <v>213</v>
      </c>
      <c r="G124" s="507"/>
      <c r="H124" s="507"/>
      <c r="I124" s="507"/>
      <c r="J124" s="507"/>
      <c r="K124" s="508">
        <v>213</v>
      </c>
    </row>
    <row r="125" spans="1:15" ht="16.8">
      <c r="A125" s="501" t="s">
        <v>151</v>
      </c>
      <c r="B125" s="502"/>
      <c r="C125" s="1"/>
      <c r="F125" s="507"/>
      <c r="G125" s="507"/>
      <c r="H125" s="507"/>
      <c r="I125" s="507"/>
      <c r="J125" s="507"/>
      <c r="K125" s="510"/>
    </row>
    <row r="126" spans="1:15" ht="16.8">
      <c r="A126" s="501"/>
      <c r="B126" s="512" t="s">
        <v>152</v>
      </c>
      <c r="C126" s="1"/>
      <c r="F126" s="507"/>
      <c r="G126" s="507"/>
      <c r="H126" s="507"/>
      <c r="I126" s="507"/>
      <c r="J126" s="507"/>
      <c r="K126" s="510"/>
    </row>
    <row r="127" spans="1:15" ht="16.8">
      <c r="A127" s="511"/>
      <c r="B127" s="512" t="s">
        <v>153</v>
      </c>
      <c r="C127" s="1"/>
      <c r="E127" s="472">
        <v>9</v>
      </c>
      <c r="F127" s="506">
        <v>35151</v>
      </c>
      <c r="G127" s="507"/>
      <c r="H127" s="507"/>
      <c r="I127" s="507"/>
      <c r="J127" s="507"/>
      <c r="K127" s="508">
        <v>35151</v>
      </c>
    </row>
    <row r="128" spans="1:15" ht="16.8">
      <c r="A128" s="502"/>
      <c r="B128" s="518" t="s">
        <v>149</v>
      </c>
      <c r="C128" s="1"/>
      <c r="E128" s="486" t="s">
        <v>1190</v>
      </c>
      <c r="F128" s="506">
        <v>83854</v>
      </c>
      <c r="G128" s="507"/>
      <c r="H128" s="507"/>
      <c r="I128" s="507"/>
      <c r="J128" s="507"/>
      <c r="K128" s="508">
        <v>83854</v>
      </c>
    </row>
    <row r="129" spans="1:15" ht="16.8">
      <c r="A129" s="502"/>
      <c r="B129" s="518" t="s">
        <v>50</v>
      </c>
      <c r="C129" s="1"/>
      <c r="F129" s="507"/>
      <c r="H129" s="472">
        <v>10</v>
      </c>
      <c r="I129" s="506">
        <v>14636</v>
      </c>
      <c r="J129" s="507"/>
      <c r="K129" s="508">
        <v>-14636</v>
      </c>
    </row>
    <row r="130" spans="1:15" ht="16.8">
      <c r="A130" s="502"/>
      <c r="B130" s="512" t="s">
        <v>51</v>
      </c>
      <c r="C130" s="1"/>
      <c r="E130" s="486">
        <v>11</v>
      </c>
      <c r="F130" s="506">
        <v>11578</v>
      </c>
      <c r="G130" s="507"/>
      <c r="H130" s="507"/>
      <c r="I130" s="507"/>
      <c r="J130" s="507"/>
      <c r="K130" s="508">
        <v>11578</v>
      </c>
    </row>
    <row r="131" spans="1:15" ht="16.8">
      <c r="A131" s="502"/>
      <c r="B131" s="512" t="s">
        <v>52</v>
      </c>
      <c r="C131" s="1"/>
      <c r="F131" s="507"/>
      <c r="G131" s="507"/>
      <c r="H131" s="472">
        <v>12</v>
      </c>
      <c r="I131" s="506">
        <v>40352</v>
      </c>
      <c r="J131" s="507"/>
      <c r="K131" s="508">
        <v>-40352</v>
      </c>
    </row>
    <row r="132" spans="1:15" ht="16.8">
      <c r="A132" s="502"/>
      <c r="B132" s="512" t="s">
        <v>54</v>
      </c>
      <c r="C132" s="1"/>
      <c r="E132" s="486" t="s">
        <v>1289</v>
      </c>
      <c r="F132" s="507">
        <v>23</v>
      </c>
      <c r="G132" s="507"/>
      <c r="H132" s="472">
        <v>13</v>
      </c>
      <c r="I132" s="506">
        <v>7177</v>
      </c>
      <c r="J132" s="507"/>
      <c r="K132" s="508">
        <v>-7154</v>
      </c>
      <c r="N132" s="519">
        <v>-2387</v>
      </c>
      <c r="O132" s="475">
        <v>-4767</v>
      </c>
    </row>
    <row r="133" spans="1:15" ht="16.8">
      <c r="A133" s="502"/>
      <c r="B133" s="512" t="s">
        <v>188</v>
      </c>
      <c r="C133" s="1"/>
      <c r="F133" s="507"/>
      <c r="G133" s="507"/>
      <c r="H133" s="486" t="s">
        <v>1196</v>
      </c>
      <c r="I133" s="506">
        <v>5486</v>
      </c>
      <c r="J133" s="507"/>
      <c r="K133" s="508">
        <v>-5486</v>
      </c>
    </row>
    <row r="134" spans="1:15" ht="16.8">
      <c r="A134" s="502"/>
      <c r="B134" s="512" t="s">
        <v>57</v>
      </c>
      <c r="C134" s="1"/>
      <c r="F134" s="507"/>
      <c r="G134" s="507"/>
      <c r="H134" s="507"/>
      <c r="I134" s="507"/>
      <c r="J134" s="507"/>
      <c r="K134" s="520">
        <v>0</v>
      </c>
    </row>
    <row r="135" spans="1:15" ht="16.8">
      <c r="A135" s="501" t="s">
        <v>154</v>
      </c>
      <c r="B135" s="512"/>
      <c r="C135" s="1"/>
      <c r="F135" s="507"/>
      <c r="G135" s="507"/>
      <c r="H135" s="507"/>
      <c r="I135" s="507"/>
      <c r="J135" s="507"/>
      <c r="K135" s="520">
        <v>229509</v>
      </c>
    </row>
    <row r="136" spans="1:15">
      <c r="A136" s="176"/>
      <c r="B136" s="176"/>
      <c r="F136" s="507"/>
      <c r="G136" s="507"/>
      <c r="H136" s="507"/>
      <c r="I136" s="507"/>
      <c r="J136" s="507"/>
      <c r="K136" s="510"/>
    </row>
    <row r="137" spans="1:15">
      <c r="A137" s="501" t="s">
        <v>156</v>
      </c>
      <c r="B137" s="512"/>
      <c r="C137" s="502"/>
      <c r="F137" s="507"/>
      <c r="G137" s="507"/>
      <c r="H137" s="507"/>
      <c r="I137" s="507"/>
      <c r="J137" s="507"/>
      <c r="K137" s="510"/>
    </row>
    <row r="138" spans="1:15">
      <c r="A138" s="502"/>
      <c r="B138" s="512" t="s">
        <v>157</v>
      </c>
      <c r="C138" s="502"/>
      <c r="E138" s="491" t="s">
        <v>1196</v>
      </c>
      <c r="F138" s="506">
        <v>1098</v>
      </c>
      <c r="G138" s="507"/>
      <c r="H138" s="486" t="s">
        <v>1297</v>
      </c>
      <c r="I138" s="506">
        <v>5381</v>
      </c>
      <c r="J138" s="507"/>
      <c r="K138" s="508">
        <v>-4283</v>
      </c>
    </row>
    <row r="139" spans="1:15">
      <c r="A139" s="502"/>
      <c r="B139" s="512" t="s">
        <v>158</v>
      </c>
      <c r="C139" s="502"/>
      <c r="F139" s="507"/>
      <c r="G139" s="507"/>
      <c r="H139" s="472" t="s">
        <v>1223</v>
      </c>
      <c r="I139" s="506">
        <v>37191</v>
      </c>
      <c r="J139" s="507"/>
      <c r="K139" s="508">
        <v>-37191</v>
      </c>
    </row>
    <row r="140" spans="1:15">
      <c r="A140" s="521" t="s">
        <v>159</v>
      </c>
      <c r="B140" s="512"/>
      <c r="C140" s="502"/>
      <c r="F140" s="507"/>
      <c r="G140" s="507"/>
      <c r="H140" s="507"/>
      <c r="I140" s="507"/>
      <c r="J140" s="507"/>
      <c r="K140" s="522">
        <v>188035</v>
      </c>
    </row>
    <row r="141" spans="1:15">
      <c r="A141" s="511"/>
      <c r="B141" s="512"/>
      <c r="C141" s="502"/>
      <c r="F141" s="507"/>
      <c r="G141" s="507"/>
      <c r="H141" s="507"/>
      <c r="I141" s="507"/>
      <c r="J141" s="507"/>
      <c r="K141" s="510"/>
    </row>
    <row r="142" spans="1:15">
      <c r="A142" s="501" t="s">
        <v>160</v>
      </c>
      <c r="B142" s="502"/>
      <c r="C142" s="502"/>
      <c r="F142" s="507"/>
      <c r="G142" s="507"/>
      <c r="H142" s="507"/>
      <c r="I142" s="507"/>
      <c r="J142" s="507"/>
      <c r="K142" s="510"/>
    </row>
    <row r="143" spans="1:15">
      <c r="A143" s="502"/>
      <c r="B143" s="505" t="s">
        <v>179</v>
      </c>
      <c r="C143" s="502"/>
      <c r="E143" s="491" t="s">
        <v>1331</v>
      </c>
      <c r="F143" s="507">
        <v>107</v>
      </c>
      <c r="G143" s="507"/>
      <c r="H143" s="507"/>
      <c r="I143" s="507"/>
      <c r="J143" s="507"/>
      <c r="K143" s="508">
        <v>107</v>
      </c>
    </row>
    <row r="144" spans="1:15">
      <c r="A144" s="502"/>
      <c r="B144" s="505" t="s">
        <v>161</v>
      </c>
      <c r="C144" s="502"/>
      <c r="F144" s="507"/>
      <c r="G144" s="507"/>
      <c r="H144" s="507"/>
      <c r="I144" s="542">
        <v>20864</v>
      </c>
      <c r="J144" s="507"/>
      <c r="K144" s="508">
        <v>-20864</v>
      </c>
    </row>
    <row r="145" spans="1:13">
      <c r="A145" s="502"/>
      <c r="B145" s="505" t="s">
        <v>162</v>
      </c>
      <c r="C145" s="502"/>
      <c r="F145" s="507"/>
      <c r="H145" s="472" t="s">
        <v>1171</v>
      </c>
      <c r="I145" s="506">
        <v>9921</v>
      </c>
      <c r="J145" s="507"/>
      <c r="K145" s="508">
        <v>-9921</v>
      </c>
    </row>
    <row r="146" spans="1:13">
      <c r="A146" s="502"/>
      <c r="B146" s="505" t="s">
        <v>180</v>
      </c>
      <c r="C146" s="502"/>
      <c r="E146" s="472" t="s">
        <v>1171</v>
      </c>
      <c r="F146" s="506">
        <v>6628</v>
      </c>
      <c r="G146" s="507"/>
      <c r="H146" s="507"/>
      <c r="I146" s="507"/>
      <c r="J146" s="507"/>
      <c r="K146" s="520">
        <v>6628</v>
      </c>
    </row>
    <row r="147" spans="1:13">
      <c r="A147" s="501" t="s">
        <v>163</v>
      </c>
      <c r="B147" s="502"/>
      <c r="C147" s="502"/>
      <c r="F147" s="507"/>
      <c r="G147" s="507"/>
      <c r="H147" s="507"/>
      <c r="I147" s="507"/>
      <c r="J147" s="507"/>
      <c r="K147" s="523">
        <v>-24050</v>
      </c>
    </row>
    <row r="148" spans="1:13">
      <c r="A148" s="502"/>
      <c r="B148" s="502"/>
      <c r="C148" s="502"/>
      <c r="F148" s="507"/>
      <c r="G148" s="507"/>
      <c r="H148" s="507"/>
      <c r="I148" s="507"/>
      <c r="J148" s="507"/>
      <c r="K148" s="510"/>
    </row>
    <row r="149" spans="1:13">
      <c r="A149" s="501" t="s">
        <v>164</v>
      </c>
      <c r="B149" s="502"/>
      <c r="C149" s="524"/>
      <c r="F149" s="507"/>
      <c r="G149" s="507"/>
      <c r="H149" s="507"/>
      <c r="I149" s="507"/>
      <c r="J149" s="507"/>
      <c r="K149" s="510"/>
    </row>
    <row r="150" spans="1:13">
      <c r="A150" s="501"/>
      <c r="B150" s="512" t="s">
        <v>175</v>
      </c>
      <c r="C150" s="512"/>
      <c r="E150" s="472">
        <v>8</v>
      </c>
      <c r="F150" s="506">
        <v>43355</v>
      </c>
      <c r="G150" s="525"/>
      <c r="H150" s="507"/>
      <c r="I150" s="506"/>
      <c r="J150" s="507"/>
      <c r="K150" s="508">
        <v>43355</v>
      </c>
      <c r="M150" s="176"/>
    </row>
    <row r="151" spans="1:13">
      <c r="A151" s="501"/>
      <c r="B151" s="512" t="s">
        <v>173</v>
      </c>
      <c r="C151" s="512"/>
      <c r="F151" s="507"/>
      <c r="G151" s="507"/>
      <c r="H151" s="472" t="s">
        <v>1328</v>
      </c>
      <c r="I151" s="506">
        <v>147199</v>
      </c>
      <c r="J151" s="507"/>
      <c r="K151" s="520">
        <v>-147199</v>
      </c>
      <c r="M151" s="176"/>
    </row>
    <row r="152" spans="1:13">
      <c r="A152" s="501" t="s">
        <v>174</v>
      </c>
      <c r="B152" s="502"/>
      <c r="C152" s="526"/>
      <c r="F152" s="507"/>
      <c r="G152" s="507"/>
      <c r="H152" s="507"/>
      <c r="I152" s="507"/>
      <c r="J152" s="507"/>
      <c r="K152" s="523">
        <v>-103844</v>
      </c>
    </row>
    <row r="153" spans="1:13">
      <c r="A153" s="528" t="s">
        <v>96</v>
      </c>
      <c r="B153" s="528"/>
      <c r="C153" s="529"/>
      <c r="F153" s="507"/>
      <c r="G153" s="507"/>
      <c r="H153" s="507"/>
      <c r="I153" s="507"/>
      <c r="J153" s="507"/>
      <c r="K153" s="510"/>
    </row>
    <row r="154" spans="1:13">
      <c r="A154" s="528"/>
      <c r="B154" s="528" t="s">
        <v>165</v>
      </c>
      <c r="C154" s="530"/>
      <c r="F154" s="507"/>
      <c r="G154" s="507"/>
      <c r="H154" s="507"/>
      <c r="I154" s="507"/>
      <c r="J154" s="507"/>
      <c r="K154" s="508">
        <v>0</v>
      </c>
    </row>
    <row r="155" spans="1:13">
      <c r="A155" s="502"/>
      <c r="B155" s="502"/>
      <c r="C155" s="531"/>
      <c r="F155" s="507"/>
      <c r="G155" s="507"/>
      <c r="H155" s="507"/>
      <c r="I155" s="507"/>
      <c r="J155" s="507"/>
      <c r="K155" s="532"/>
    </row>
    <row r="156" spans="1:13">
      <c r="A156" s="533" t="s">
        <v>183</v>
      </c>
      <c r="B156" s="505"/>
      <c r="C156" s="526"/>
      <c r="F156" s="507"/>
      <c r="G156" s="507"/>
      <c r="H156" s="507"/>
      <c r="I156" s="507"/>
      <c r="J156" s="507"/>
      <c r="K156" s="508">
        <v>60141</v>
      </c>
    </row>
    <row r="157" spans="1:13">
      <c r="A157" s="533" t="s">
        <v>166</v>
      </c>
      <c r="B157" s="534"/>
      <c r="C157" s="526"/>
      <c r="F157" s="507"/>
      <c r="G157" s="507"/>
      <c r="H157" s="507"/>
      <c r="I157" s="507"/>
      <c r="J157" s="507"/>
      <c r="K157" s="508">
        <v>102446</v>
      </c>
    </row>
    <row r="158" spans="1:13" ht="16.2" thickBot="1">
      <c r="A158" s="533" t="s">
        <v>167</v>
      </c>
      <c r="B158" s="540"/>
      <c r="C158" s="526"/>
      <c r="F158" s="507"/>
      <c r="G158" s="507"/>
      <c r="H158" s="507"/>
      <c r="I158" s="507"/>
      <c r="J158" s="507"/>
      <c r="K158" s="535">
        <v>162587</v>
      </c>
    </row>
    <row r="159" spans="1:13">
      <c r="A159" s="176"/>
      <c r="B159" s="176"/>
      <c r="F159" s="507"/>
      <c r="G159" s="507"/>
      <c r="H159" s="507"/>
      <c r="I159" s="507"/>
      <c r="J159" s="507"/>
      <c r="K159" s="507"/>
    </row>
    <row r="160" spans="1:13">
      <c r="A160" s="176"/>
      <c r="B160" s="176"/>
      <c r="F160" s="507"/>
      <c r="G160" s="507"/>
      <c r="H160" s="507"/>
      <c r="I160" s="536" t="s">
        <v>1298</v>
      </c>
      <c r="J160" s="507"/>
      <c r="K160" s="537">
        <v>0</v>
      </c>
    </row>
    <row r="161" spans="1:11">
      <c r="A161" s="176"/>
      <c r="B161" s="176"/>
      <c r="F161" s="507"/>
      <c r="G161" s="507"/>
      <c r="H161" s="507"/>
      <c r="I161" s="507"/>
      <c r="J161" s="507"/>
      <c r="K161" s="507"/>
    </row>
    <row r="162" spans="1:11">
      <c r="A162" s="176"/>
      <c r="B162" s="176"/>
      <c r="F162" s="507"/>
      <c r="G162" s="507"/>
      <c r="H162" s="507"/>
      <c r="I162" s="507"/>
      <c r="J162" s="507"/>
      <c r="K162" s="506">
        <v>0</v>
      </c>
    </row>
    <row r="163" spans="1:11">
      <c r="A163" s="176"/>
      <c r="B163" s="176"/>
      <c r="F163" s="507"/>
      <c r="G163" s="507"/>
      <c r="H163" s="507"/>
      <c r="I163" s="507"/>
      <c r="J163" s="507"/>
      <c r="K163" s="507"/>
    </row>
    <row r="164" spans="1:11">
      <c r="A164" s="176"/>
      <c r="B164" s="176"/>
      <c r="F164" s="507"/>
      <c r="G164" s="507"/>
      <c r="H164" s="507"/>
      <c r="I164" s="507"/>
      <c r="J164" s="507"/>
      <c r="K164" s="507"/>
    </row>
    <row r="165" spans="1:11">
      <c r="A165" s="176"/>
      <c r="B165" s="176"/>
      <c r="F165" s="507"/>
      <c r="G165" s="507"/>
      <c r="H165" s="507"/>
      <c r="I165" s="507"/>
      <c r="J165" s="507"/>
      <c r="K165" s="507"/>
    </row>
    <row r="166" spans="1:11">
      <c r="A166" s="176"/>
      <c r="B166" s="176"/>
      <c r="F166" s="507"/>
      <c r="G166" s="507"/>
      <c r="H166" s="507"/>
      <c r="I166" s="507"/>
      <c r="J166" s="507"/>
      <c r="K166" s="507"/>
    </row>
    <row r="167" spans="1:11">
      <c r="A167" s="176"/>
      <c r="B167" s="176"/>
      <c r="F167" s="507"/>
      <c r="G167" s="507"/>
      <c r="H167" s="507"/>
      <c r="I167" s="507"/>
      <c r="J167" s="507"/>
      <c r="K167" s="507"/>
    </row>
    <row r="168" spans="1:11">
      <c r="A168" s="176"/>
      <c r="B168" s="176"/>
      <c r="F168" s="507"/>
      <c r="G168" s="507"/>
      <c r="H168" s="507"/>
      <c r="I168" s="507"/>
      <c r="J168" s="507"/>
      <c r="K168" s="507"/>
    </row>
    <row r="169" spans="1:11">
      <c r="A169" s="176"/>
      <c r="B169" s="176"/>
      <c r="F169" s="507"/>
      <c r="G169" s="507"/>
      <c r="H169" s="507"/>
      <c r="I169" s="507"/>
      <c r="J169" s="507"/>
      <c r="K169" s="507"/>
    </row>
    <row r="170" spans="1:11">
      <c r="A170" s="176"/>
      <c r="B170" s="176"/>
      <c r="F170" s="507"/>
      <c r="G170" s="507"/>
      <c r="H170" s="507"/>
      <c r="I170" s="507"/>
      <c r="J170" s="507"/>
      <c r="K170" s="507"/>
    </row>
    <row r="171" spans="1:11">
      <c r="A171" s="176"/>
      <c r="B171" s="176"/>
      <c r="F171" s="507"/>
      <c r="G171" s="507"/>
      <c r="H171" s="507"/>
      <c r="I171" s="507"/>
      <c r="J171" s="507"/>
      <c r="K171" s="507"/>
    </row>
    <row r="172" spans="1:11">
      <c r="A172" s="176"/>
      <c r="B172" s="176"/>
      <c r="F172" s="507"/>
      <c r="G172" s="507"/>
      <c r="H172" s="507"/>
      <c r="I172" s="507"/>
      <c r="J172" s="507"/>
      <c r="K172" s="507"/>
    </row>
    <row r="173" spans="1:11">
      <c r="A173" s="176"/>
      <c r="B173" s="176"/>
      <c r="F173" s="507"/>
      <c r="G173" s="507"/>
      <c r="H173" s="507"/>
      <c r="I173" s="507"/>
      <c r="J173" s="507"/>
      <c r="K173" s="507"/>
    </row>
    <row r="174" spans="1:11">
      <c r="A174" s="176"/>
      <c r="B174" s="176"/>
      <c r="F174" s="507"/>
      <c r="G174" s="507"/>
      <c r="H174" s="507"/>
      <c r="I174" s="507"/>
      <c r="J174" s="507"/>
      <c r="K174" s="507"/>
    </row>
    <row r="175" spans="1:11">
      <c r="A175" s="176"/>
      <c r="B175" s="176"/>
      <c r="F175" s="507"/>
      <c r="G175" s="507"/>
      <c r="H175" s="507"/>
      <c r="I175" s="507"/>
      <c r="J175" s="507"/>
      <c r="K175" s="507"/>
    </row>
    <row r="176" spans="1:11">
      <c r="A176" s="176"/>
      <c r="B176" s="176"/>
      <c r="F176" s="507"/>
      <c r="G176" s="507"/>
      <c r="H176" s="507"/>
      <c r="I176" s="507"/>
      <c r="J176" s="507"/>
      <c r="K176" s="507"/>
    </row>
    <row r="177" spans="1:11">
      <c r="A177" s="176"/>
      <c r="B177" s="176"/>
      <c r="F177" s="507"/>
      <c r="G177" s="507"/>
      <c r="H177" s="507"/>
      <c r="I177" s="507"/>
      <c r="J177" s="507"/>
      <c r="K177" s="507"/>
    </row>
    <row r="178" spans="1:11">
      <c r="A178" s="176"/>
      <c r="B178" s="176"/>
      <c r="F178" s="507"/>
      <c r="G178" s="507"/>
      <c r="H178" s="507"/>
      <c r="I178" s="507"/>
      <c r="J178" s="507"/>
      <c r="K178" s="507"/>
    </row>
    <row r="179" spans="1:11">
      <c r="A179" s="176"/>
      <c r="B179" s="176"/>
      <c r="F179" s="507"/>
      <c r="G179" s="507"/>
      <c r="H179" s="507"/>
      <c r="I179" s="507"/>
      <c r="J179" s="507"/>
      <c r="K179" s="507"/>
    </row>
    <row r="180" spans="1:11">
      <c r="A180" s="176"/>
      <c r="B180" s="176"/>
      <c r="F180" s="507"/>
      <c r="G180" s="507"/>
      <c r="H180" s="507"/>
      <c r="I180" s="507"/>
      <c r="J180" s="507"/>
      <c r="K180" s="507"/>
    </row>
    <row r="181" spans="1:11">
      <c r="A181" s="176"/>
      <c r="B181" s="176"/>
      <c r="F181" s="507"/>
      <c r="G181" s="507"/>
      <c r="H181" s="507"/>
      <c r="I181" s="507"/>
      <c r="J181" s="507"/>
      <c r="K181" s="507"/>
    </row>
    <row r="182" spans="1:11">
      <c r="A182" s="176"/>
      <c r="B182" s="176"/>
      <c r="F182" s="507"/>
      <c r="G182" s="507"/>
      <c r="H182" s="507"/>
      <c r="I182" s="507"/>
      <c r="J182" s="507"/>
      <c r="K182" s="507"/>
    </row>
    <row r="183" spans="1:11">
      <c r="A183" s="176"/>
      <c r="B183" s="176"/>
      <c r="F183" s="507"/>
      <c r="G183" s="507"/>
      <c r="H183" s="507"/>
      <c r="I183" s="507"/>
      <c r="J183" s="507"/>
      <c r="K183" s="507"/>
    </row>
    <row r="184" spans="1:11">
      <c r="A184" s="176"/>
      <c r="B184" s="176"/>
      <c r="F184" s="507"/>
      <c r="G184" s="507"/>
      <c r="H184" s="507"/>
      <c r="I184" s="507"/>
      <c r="J184" s="507"/>
      <c r="K184" s="507"/>
    </row>
    <row r="185" spans="1:11">
      <c r="A185" s="176"/>
      <c r="B185" s="176"/>
      <c r="F185" s="507"/>
      <c r="G185" s="507"/>
      <c r="H185" s="507"/>
      <c r="I185" s="507"/>
      <c r="J185" s="507"/>
      <c r="K185" s="507"/>
    </row>
    <row r="186" spans="1:11">
      <c r="A186" s="176"/>
      <c r="B186" s="176"/>
      <c r="F186" s="507"/>
      <c r="G186" s="507"/>
      <c r="H186" s="507"/>
      <c r="I186" s="507"/>
      <c r="J186" s="507"/>
      <c r="K186" s="507"/>
    </row>
    <row r="187" spans="1:11">
      <c r="A187" s="176"/>
      <c r="B187" s="176"/>
      <c r="F187" s="507"/>
      <c r="G187" s="507"/>
      <c r="H187" s="507"/>
      <c r="I187" s="507"/>
      <c r="J187" s="507"/>
      <c r="K187" s="507"/>
    </row>
    <row r="188" spans="1:11">
      <c r="A188" s="176"/>
      <c r="B188" s="176"/>
      <c r="F188" s="507"/>
      <c r="G188" s="507"/>
      <c r="H188" s="507"/>
      <c r="I188" s="507"/>
      <c r="J188" s="507"/>
      <c r="K188" s="507"/>
    </row>
    <row r="189" spans="1:11">
      <c r="A189" s="176"/>
      <c r="B189" s="176"/>
      <c r="F189" s="507"/>
      <c r="G189" s="507"/>
      <c r="H189" s="507"/>
      <c r="I189" s="507"/>
      <c r="J189" s="507"/>
      <c r="K189" s="507"/>
    </row>
    <row r="190" spans="1:11">
      <c r="A190" s="176"/>
      <c r="B190" s="176"/>
      <c r="F190" s="507"/>
      <c r="G190" s="507"/>
      <c r="H190" s="507"/>
      <c r="I190" s="507"/>
      <c r="J190" s="507"/>
      <c r="K190" s="507"/>
    </row>
    <row r="191" spans="1:11">
      <c r="A191" s="176"/>
      <c r="B191" s="176"/>
      <c r="F191" s="507"/>
      <c r="G191" s="507"/>
      <c r="H191" s="507"/>
      <c r="I191" s="507"/>
      <c r="J191" s="507"/>
      <c r="K191" s="507"/>
    </row>
    <row r="192" spans="1:11">
      <c r="A192" s="176"/>
      <c r="B192" s="176"/>
      <c r="F192" s="507"/>
      <c r="G192" s="507"/>
      <c r="H192" s="507"/>
      <c r="I192" s="507"/>
      <c r="J192" s="507"/>
      <c r="K192" s="507"/>
    </row>
    <row r="193" spans="1:11">
      <c r="A193" s="176"/>
      <c r="B193" s="176"/>
      <c r="F193" s="507"/>
      <c r="G193" s="507"/>
      <c r="H193" s="507"/>
      <c r="I193" s="507"/>
      <c r="J193" s="507"/>
      <c r="K193" s="507"/>
    </row>
    <row r="194" spans="1:11">
      <c r="A194" s="176"/>
      <c r="B194" s="176"/>
      <c r="F194" s="507"/>
      <c r="G194" s="507"/>
      <c r="H194" s="507"/>
      <c r="I194" s="507"/>
      <c r="J194" s="507"/>
      <c r="K194" s="507"/>
    </row>
    <row r="195" spans="1:11">
      <c r="A195" s="176"/>
      <c r="B195" s="176"/>
      <c r="F195" s="507"/>
      <c r="G195" s="507"/>
      <c r="H195" s="507"/>
      <c r="I195" s="507"/>
      <c r="J195" s="507"/>
      <c r="K195" s="507"/>
    </row>
    <row r="196" spans="1:11">
      <c r="A196" s="176"/>
      <c r="B196" s="176"/>
      <c r="F196" s="507"/>
      <c r="G196" s="507"/>
      <c r="H196" s="507"/>
      <c r="I196" s="507"/>
      <c r="J196" s="507"/>
      <c r="K196" s="507"/>
    </row>
    <row r="197" spans="1:11">
      <c r="A197" s="176"/>
      <c r="B197" s="176"/>
      <c r="F197" s="507"/>
      <c r="G197" s="507"/>
      <c r="H197" s="507"/>
      <c r="I197" s="507"/>
      <c r="J197" s="507"/>
      <c r="K197" s="507"/>
    </row>
    <row r="198" spans="1:11">
      <c r="A198" s="176"/>
      <c r="B198" s="176"/>
      <c r="F198" s="507"/>
      <c r="G198" s="507"/>
      <c r="H198" s="507"/>
      <c r="I198" s="507"/>
      <c r="J198" s="507"/>
      <c r="K198" s="507"/>
    </row>
    <row r="199" spans="1:11">
      <c r="A199" s="176"/>
      <c r="B199" s="176"/>
      <c r="F199" s="507"/>
      <c r="G199" s="507"/>
      <c r="H199" s="507"/>
      <c r="I199" s="507"/>
      <c r="J199" s="507"/>
      <c r="K199" s="507"/>
    </row>
    <row r="200" spans="1:11">
      <c r="A200" s="176"/>
      <c r="B200" s="176"/>
      <c r="F200" s="507"/>
      <c r="G200" s="507"/>
      <c r="H200" s="507"/>
      <c r="I200" s="507"/>
      <c r="J200" s="507"/>
      <c r="K200" s="507"/>
    </row>
    <row r="201" spans="1:11">
      <c r="A201" s="176"/>
      <c r="B201" s="176"/>
      <c r="F201" s="507"/>
      <c r="G201" s="507"/>
      <c r="H201" s="507"/>
      <c r="I201" s="507"/>
      <c r="J201" s="507"/>
      <c r="K201" s="507"/>
    </row>
    <row r="202" spans="1:11">
      <c r="A202" s="176"/>
      <c r="B202" s="176"/>
    </row>
    <row r="203" spans="1:11">
      <c r="A203" s="176"/>
      <c r="B203" s="176"/>
    </row>
    <row r="204" spans="1:11">
      <c r="A204" s="176"/>
      <c r="B204" s="176"/>
    </row>
    <row r="205" spans="1:11">
      <c r="A205" s="176"/>
      <c r="B205" s="176"/>
    </row>
    <row r="206" spans="1:11">
      <c r="A206" s="176"/>
      <c r="B206" s="176"/>
    </row>
    <row r="207" spans="1:11">
      <c r="A207" s="176"/>
      <c r="B207" s="176"/>
    </row>
    <row r="208" spans="1:11">
      <c r="A208" s="176"/>
      <c r="B208" s="176"/>
    </row>
    <row r="209" spans="1:2">
      <c r="A209" s="176"/>
      <c r="B209" s="176"/>
    </row>
    <row r="210" spans="1:2">
      <c r="A210" s="176"/>
      <c r="B210" s="176"/>
    </row>
    <row r="211" spans="1:2">
      <c r="A211" s="176"/>
      <c r="B211" s="176"/>
    </row>
    <row r="212" spans="1:2">
      <c r="A212" s="176"/>
      <c r="B212" s="176"/>
    </row>
    <row r="213" spans="1:2">
      <c r="A213" s="176"/>
      <c r="B213" s="176"/>
    </row>
    <row r="214" spans="1:2">
      <c r="A214" s="176"/>
      <c r="B214" s="176"/>
    </row>
  </sheetData>
  <mergeCells count="1">
    <mergeCell ref="B2:M3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7A09F-CA0D-455B-8A69-788022DDEEDF}">
  <sheetPr>
    <tabColor rgb="FF0070C0"/>
  </sheetPr>
  <dimension ref="A1:P212"/>
  <sheetViews>
    <sheetView workbookViewId="0"/>
  </sheetViews>
  <sheetFormatPr defaultColWidth="8.796875" defaultRowHeight="15.6"/>
  <cols>
    <col min="1" max="1" width="7" customWidth="1"/>
    <col min="2" max="2" width="30.19921875" customWidth="1"/>
    <col min="4" max="4" width="18.69921875" customWidth="1"/>
    <col min="5" max="5" width="8.39843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796875" style="176"/>
    <col min="15" max="15" width="11.5" bestFit="1" customWidth="1"/>
    <col min="16" max="16" width="9.296875" bestFit="1" customWidth="1"/>
  </cols>
  <sheetData>
    <row r="1" spans="2:15" s="176" customFormat="1" ht="13.2" customHeight="1"/>
    <row r="2" spans="2:15" s="176" customFormat="1" ht="13.2" customHeight="1">
      <c r="B2" s="1273" t="s">
        <v>1269</v>
      </c>
      <c r="C2" s="1273"/>
      <c r="D2" s="1273"/>
      <c r="E2" s="1273"/>
      <c r="F2" s="1273"/>
      <c r="G2" s="1273"/>
      <c r="H2" s="1273"/>
      <c r="I2" s="1273"/>
      <c r="J2" s="1273"/>
      <c r="K2" s="1273"/>
      <c r="L2" s="1273"/>
      <c r="M2" s="1273"/>
    </row>
    <row r="3" spans="2:15" s="176" customFormat="1" ht="13.2" customHeight="1" thickBot="1">
      <c r="B3" s="1274"/>
      <c r="C3" s="1274"/>
      <c r="D3" s="1274"/>
      <c r="E3" s="1274"/>
      <c r="F3" s="1274"/>
      <c r="G3" s="1274"/>
      <c r="H3" s="1274"/>
      <c r="I3" s="1274"/>
      <c r="J3" s="1274"/>
      <c r="K3" s="1274"/>
      <c r="L3" s="1274"/>
      <c r="M3" s="1274"/>
    </row>
    <row r="4" spans="2:15" s="176" customFormat="1" ht="13.2" customHeight="1" thickBot="1">
      <c r="D4" s="178" t="s">
        <v>1270</v>
      </c>
      <c r="K4" s="178" t="s">
        <v>1111</v>
      </c>
    </row>
    <row r="5" spans="2:15" s="176" customFormat="1" ht="13.2" customHeight="1">
      <c r="B5" s="456"/>
      <c r="C5" s="457"/>
      <c r="D5" s="458">
        <v>44561</v>
      </c>
      <c r="E5" s="459"/>
      <c r="F5" s="460" t="s">
        <v>1271</v>
      </c>
      <c r="G5" s="459"/>
      <c r="H5" s="459"/>
      <c r="I5" s="460" t="s">
        <v>1272</v>
      </c>
      <c r="J5" s="459"/>
      <c r="K5" s="458">
        <v>44651</v>
      </c>
      <c r="L5" s="461"/>
      <c r="M5" s="462" t="s">
        <v>1273</v>
      </c>
    </row>
    <row r="6" spans="2:15">
      <c r="B6" s="463"/>
      <c r="M6" s="464"/>
    </row>
    <row r="7" spans="2:15">
      <c r="B7" s="465" t="s">
        <v>19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66"/>
    </row>
    <row r="8" spans="2:15">
      <c r="B8" s="467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466"/>
    </row>
    <row r="9" spans="2:15">
      <c r="B9" s="467" t="s">
        <v>20</v>
      </c>
      <c r="C9" s="176"/>
      <c r="D9" s="468">
        <v>102446</v>
      </c>
      <c r="E9" s="176"/>
      <c r="F9" s="468">
        <v>104156</v>
      </c>
      <c r="G9" s="176"/>
      <c r="H9" s="176"/>
      <c r="I9" s="468">
        <v>0</v>
      </c>
      <c r="J9" s="176"/>
      <c r="K9" s="468">
        <v>206602</v>
      </c>
      <c r="L9" s="176"/>
      <c r="M9" s="469">
        <v>0</v>
      </c>
    </row>
    <row r="10" spans="2:15">
      <c r="B10" s="467" t="s">
        <v>21</v>
      </c>
      <c r="C10" s="176"/>
      <c r="D10" s="468"/>
      <c r="E10" s="176"/>
      <c r="F10" s="176"/>
      <c r="G10" s="176"/>
      <c r="H10" s="176"/>
      <c r="I10" s="176"/>
      <c r="J10" s="176"/>
      <c r="K10" s="468"/>
      <c r="L10" s="176"/>
      <c r="M10" s="466"/>
    </row>
    <row r="11" spans="2:15">
      <c r="B11" s="467" t="s">
        <v>22</v>
      </c>
      <c r="C11" s="176"/>
      <c r="D11" s="468">
        <v>1215900</v>
      </c>
      <c r="E11" s="470" t="s">
        <v>1274</v>
      </c>
      <c r="F11" s="471">
        <v>64181</v>
      </c>
      <c r="G11" s="472" t="s">
        <v>1136</v>
      </c>
      <c r="H11" s="473" t="s">
        <v>1275</v>
      </c>
      <c r="I11" s="474">
        <v>1854</v>
      </c>
      <c r="J11" s="176"/>
      <c r="K11" s="468">
        <v>1278227</v>
      </c>
      <c r="L11" s="176"/>
      <c r="M11" s="469">
        <v>0</v>
      </c>
      <c r="N11" s="176" t="s">
        <v>1276</v>
      </c>
      <c r="O11" s="475"/>
    </row>
    <row r="12" spans="2:15">
      <c r="B12" s="467"/>
      <c r="C12" s="176"/>
      <c r="D12" s="468"/>
      <c r="E12" s="176"/>
      <c r="F12" s="468"/>
      <c r="G12" s="176"/>
      <c r="H12" s="176"/>
      <c r="I12" s="468"/>
      <c r="J12" s="176"/>
      <c r="K12" s="468"/>
      <c r="L12" s="176"/>
      <c r="M12" s="469"/>
    </row>
    <row r="13" spans="2:15">
      <c r="B13" s="467" t="s">
        <v>23</v>
      </c>
      <c r="C13" s="176"/>
      <c r="D13" s="468">
        <v>54946</v>
      </c>
      <c r="E13" s="176"/>
      <c r="F13" s="468">
        <v>2174</v>
      </c>
      <c r="G13" s="472">
        <v>1</v>
      </c>
      <c r="H13" s="176"/>
      <c r="I13" s="468">
        <v>0</v>
      </c>
      <c r="J13" s="176"/>
      <c r="K13" s="468">
        <v>57120</v>
      </c>
      <c r="L13" s="176"/>
      <c r="M13" s="469">
        <v>0</v>
      </c>
      <c r="N13" s="176" t="s">
        <v>1276</v>
      </c>
    </row>
    <row r="14" spans="2:15">
      <c r="B14" s="467" t="s">
        <v>24</v>
      </c>
      <c r="C14" s="176"/>
      <c r="D14" s="468">
        <v>377</v>
      </c>
      <c r="E14" s="176"/>
      <c r="F14" s="468">
        <v>165</v>
      </c>
      <c r="G14" s="472">
        <v>2</v>
      </c>
      <c r="H14" s="176"/>
      <c r="I14" s="468">
        <v>0</v>
      </c>
      <c r="J14" s="176"/>
      <c r="K14" s="468">
        <v>542</v>
      </c>
      <c r="L14" s="176"/>
      <c r="M14" s="469">
        <v>0</v>
      </c>
      <c r="N14" s="176" t="s">
        <v>1276</v>
      </c>
    </row>
    <row r="15" spans="2:15">
      <c r="B15" s="467" t="s">
        <v>25</v>
      </c>
      <c r="C15" s="176"/>
      <c r="D15" s="476">
        <v>14961</v>
      </c>
      <c r="E15" s="470" t="s">
        <v>1274</v>
      </c>
      <c r="F15" s="471">
        <v>9921</v>
      </c>
      <c r="G15" s="472" t="s">
        <v>1171</v>
      </c>
      <c r="H15" s="473" t="s">
        <v>1277</v>
      </c>
      <c r="I15" s="474">
        <v>28</v>
      </c>
      <c r="J15" s="176"/>
      <c r="K15" s="476">
        <v>24854</v>
      </c>
      <c r="L15" s="176"/>
      <c r="M15" s="469">
        <v>0</v>
      </c>
      <c r="N15" s="176" t="s">
        <v>1276</v>
      </c>
    </row>
    <row r="16" spans="2:15">
      <c r="B16" s="467"/>
      <c r="C16" s="176"/>
      <c r="D16" s="476"/>
      <c r="E16" s="176"/>
      <c r="F16" s="476"/>
      <c r="G16" s="176"/>
      <c r="H16" s="176"/>
      <c r="I16" s="476"/>
      <c r="J16" s="176"/>
      <c r="K16" s="476"/>
      <c r="L16" s="176"/>
      <c r="M16" s="469"/>
    </row>
    <row r="17" spans="2:14">
      <c r="B17" s="467" t="s">
        <v>26</v>
      </c>
      <c r="C17" s="176"/>
      <c r="D17" s="468">
        <v>105511</v>
      </c>
      <c r="E17" s="176"/>
      <c r="F17" s="468">
        <v>0</v>
      </c>
      <c r="G17" s="472">
        <v>3</v>
      </c>
      <c r="H17" s="176"/>
      <c r="I17" s="468">
        <v>20373</v>
      </c>
      <c r="J17" s="176"/>
      <c r="K17" s="468">
        <v>85138</v>
      </c>
      <c r="L17" s="176"/>
      <c r="M17" s="469">
        <v>0</v>
      </c>
      <c r="N17" s="176" t="s">
        <v>1276</v>
      </c>
    </row>
    <row r="18" spans="2:14">
      <c r="B18" s="467" t="s">
        <v>27</v>
      </c>
      <c r="C18" s="176"/>
      <c r="D18" s="468">
        <v>15609</v>
      </c>
      <c r="E18" s="176"/>
      <c r="F18" s="468">
        <v>1256</v>
      </c>
      <c r="G18" s="472">
        <v>4</v>
      </c>
      <c r="H18" s="176"/>
      <c r="I18" s="468">
        <v>0</v>
      </c>
      <c r="J18" s="176"/>
      <c r="K18" s="468">
        <v>16865</v>
      </c>
      <c r="L18" s="176"/>
      <c r="M18" s="469">
        <v>0</v>
      </c>
      <c r="N18" s="176" t="s">
        <v>1276</v>
      </c>
    </row>
    <row r="19" spans="2:14">
      <c r="B19" s="467" t="s">
        <v>28</v>
      </c>
      <c r="C19" s="176"/>
      <c r="D19" s="476">
        <v>1541331</v>
      </c>
      <c r="E19" s="176"/>
      <c r="F19" s="468">
        <v>0</v>
      </c>
      <c r="G19" s="472">
        <v>5</v>
      </c>
      <c r="H19" s="176"/>
      <c r="I19" s="468">
        <v>36701</v>
      </c>
      <c r="J19" s="176"/>
      <c r="K19" s="468">
        <v>1504630</v>
      </c>
      <c r="L19" s="176"/>
      <c r="M19" s="469">
        <v>0</v>
      </c>
      <c r="N19" s="176" t="s">
        <v>1276</v>
      </c>
    </row>
    <row r="20" spans="2:14">
      <c r="B20" s="467" t="s">
        <v>29</v>
      </c>
      <c r="C20" s="176"/>
      <c r="D20" s="476">
        <v>8235</v>
      </c>
      <c r="E20" s="470" t="s">
        <v>1274</v>
      </c>
      <c r="F20" s="471">
        <v>7522</v>
      </c>
      <c r="G20" s="472" t="s">
        <v>1143</v>
      </c>
      <c r="H20" s="473" t="s">
        <v>1278</v>
      </c>
      <c r="I20" s="474">
        <v>7699</v>
      </c>
      <c r="J20" s="176"/>
      <c r="K20" s="476">
        <v>8058</v>
      </c>
      <c r="L20" s="176"/>
      <c r="M20" s="469">
        <v>0</v>
      </c>
      <c r="N20" s="176" t="s">
        <v>1276</v>
      </c>
    </row>
    <row r="21" spans="2:14">
      <c r="B21" s="467"/>
      <c r="C21" s="176"/>
      <c r="D21" s="476"/>
      <c r="E21" s="176"/>
      <c r="F21" s="468"/>
      <c r="G21" s="176"/>
      <c r="H21" s="176"/>
      <c r="I21" s="468"/>
      <c r="J21" s="176"/>
      <c r="K21" s="468"/>
      <c r="L21" s="176"/>
      <c r="M21" s="466"/>
    </row>
    <row r="22" spans="2:14">
      <c r="B22" s="467" t="s">
        <v>32</v>
      </c>
      <c r="C22" s="176"/>
      <c r="D22" s="468"/>
      <c r="E22" s="176"/>
      <c r="F22" s="176"/>
      <c r="G22" s="176"/>
      <c r="H22" s="176"/>
      <c r="I22" s="176"/>
      <c r="J22" s="176"/>
      <c r="K22" s="176"/>
      <c r="L22" s="176"/>
      <c r="M22" s="466"/>
    </row>
    <row r="23" spans="2:14">
      <c r="B23" s="467" t="s">
        <v>33</v>
      </c>
      <c r="C23" s="176"/>
      <c r="D23" s="468">
        <v>24029</v>
      </c>
      <c r="E23" s="176"/>
      <c r="F23" s="468">
        <v>0</v>
      </c>
      <c r="G23" s="176"/>
      <c r="H23" s="176"/>
      <c r="I23" s="468">
        <v>0</v>
      </c>
      <c r="J23" s="176"/>
      <c r="K23" s="468">
        <v>24029</v>
      </c>
      <c r="L23" s="176"/>
      <c r="M23" s="469">
        <v>0</v>
      </c>
      <c r="N23" s="176" t="s">
        <v>1276</v>
      </c>
    </row>
    <row r="24" spans="2:14">
      <c r="B24" s="467" t="s">
        <v>34</v>
      </c>
      <c r="C24" s="176"/>
      <c r="D24" s="468">
        <v>2628</v>
      </c>
      <c r="E24" s="176"/>
      <c r="F24" s="468">
        <v>0</v>
      </c>
      <c r="G24" s="176"/>
      <c r="H24" s="176"/>
      <c r="I24" s="468">
        <v>0</v>
      </c>
      <c r="J24" s="176"/>
      <c r="K24" s="468">
        <v>2628</v>
      </c>
      <c r="L24" s="176"/>
      <c r="M24" s="469">
        <v>0</v>
      </c>
      <c r="N24" s="176" t="s">
        <v>1276</v>
      </c>
    </row>
    <row r="25" spans="2:14">
      <c r="B25" s="467" t="s">
        <v>35</v>
      </c>
      <c r="C25" s="176"/>
      <c r="D25" s="468">
        <v>31355</v>
      </c>
      <c r="E25" s="176"/>
      <c r="F25" s="468">
        <v>0</v>
      </c>
      <c r="G25" s="176"/>
      <c r="H25" s="176"/>
      <c r="I25" s="468">
        <v>0</v>
      </c>
      <c r="J25" s="176"/>
      <c r="K25" s="468">
        <v>31355</v>
      </c>
      <c r="L25" s="176"/>
      <c r="M25" s="469">
        <v>0</v>
      </c>
      <c r="N25" s="176" t="s">
        <v>1276</v>
      </c>
    </row>
    <row r="26" spans="2:14">
      <c r="B26" s="467" t="s">
        <v>36</v>
      </c>
      <c r="C26" s="176"/>
      <c r="D26" s="476">
        <v>1068384</v>
      </c>
      <c r="E26" s="176"/>
      <c r="F26" s="476">
        <v>0</v>
      </c>
      <c r="G26" s="176"/>
      <c r="H26" s="176"/>
      <c r="I26" s="476">
        <v>11644</v>
      </c>
      <c r="J26" s="176"/>
      <c r="K26" s="476">
        <v>1056740</v>
      </c>
      <c r="L26" s="176"/>
      <c r="M26" s="469">
        <v>0</v>
      </c>
      <c r="N26" s="176" t="s">
        <v>1276</v>
      </c>
    </row>
    <row r="27" spans="2:14">
      <c r="B27" s="467"/>
      <c r="C27" s="176"/>
      <c r="D27" s="476"/>
      <c r="E27" s="176"/>
      <c r="F27" s="476"/>
      <c r="G27" s="176"/>
      <c r="H27" s="176"/>
      <c r="I27" s="476"/>
      <c r="J27" s="176"/>
      <c r="K27" s="476"/>
      <c r="L27" s="176"/>
      <c r="M27" s="469"/>
    </row>
    <row r="28" spans="2:14">
      <c r="B28" s="467" t="s">
        <v>37</v>
      </c>
      <c r="C28" s="176"/>
      <c r="D28" s="476">
        <v>8094</v>
      </c>
      <c r="E28" s="176"/>
      <c r="F28" s="476">
        <v>1101</v>
      </c>
      <c r="G28" s="472">
        <v>6</v>
      </c>
      <c r="H28" s="176"/>
      <c r="I28" s="476">
        <v>0</v>
      </c>
      <c r="J28" s="176"/>
      <c r="K28" s="476">
        <v>9195</v>
      </c>
      <c r="L28" s="176"/>
      <c r="M28" s="469">
        <v>0</v>
      </c>
    </row>
    <row r="29" spans="2:14">
      <c r="B29" s="467" t="s">
        <v>38</v>
      </c>
      <c r="C29" s="176"/>
      <c r="D29" s="468">
        <v>13367</v>
      </c>
      <c r="E29" s="176"/>
      <c r="F29" s="468">
        <v>0</v>
      </c>
      <c r="G29" s="472">
        <v>7</v>
      </c>
      <c r="H29" s="176"/>
      <c r="I29" s="468">
        <v>102</v>
      </c>
      <c r="J29" s="176"/>
      <c r="K29" s="468">
        <v>13265</v>
      </c>
      <c r="L29" s="176"/>
      <c r="M29" s="469">
        <v>0</v>
      </c>
      <c r="N29" s="176" t="s">
        <v>1276</v>
      </c>
    </row>
    <row r="30" spans="2:14">
      <c r="B30" s="467"/>
      <c r="C30" s="176"/>
      <c r="D30" s="468"/>
      <c r="E30" s="176"/>
      <c r="F30" s="468"/>
      <c r="G30" s="176"/>
      <c r="H30" s="176"/>
      <c r="I30" s="468"/>
      <c r="J30" s="176"/>
      <c r="K30" s="468"/>
      <c r="L30" s="176"/>
      <c r="M30" s="469"/>
    </row>
    <row r="31" spans="2:14">
      <c r="B31" s="467"/>
      <c r="C31" s="176"/>
      <c r="D31" s="468"/>
      <c r="E31" s="176"/>
      <c r="F31" s="468"/>
      <c r="G31" s="176"/>
      <c r="H31" s="176"/>
      <c r="I31" s="468"/>
      <c r="J31" s="176"/>
      <c r="K31" s="468"/>
      <c r="L31" s="176"/>
      <c r="M31" s="469"/>
    </row>
    <row r="32" spans="2:14">
      <c r="B32" s="467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466"/>
    </row>
    <row r="33" spans="2:16" s="482" customFormat="1" ht="14.4">
      <c r="B33" s="477" t="s">
        <v>1279</v>
      </c>
      <c r="C33" s="478"/>
      <c r="D33" s="479">
        <v>4207173</v>
      </c>
      <c r="E33" s="478"/>
      <c r="F33" s="478"/>
      <c r="G33" s="478"/>
      <c r="H33" s="478"/>
      <c r="I33" s="478"/>
      <c r="J33" s="478"/>
      <c r="K33" s="479">
        <v>4319248</v>
      </c>
      <c r="L33" s="478"/>
      <c r="M33" s="480"/>
      <c r="N33" s="481"/>
    </row>
    <row r="34" spans="2:16">
      <c r="B34" s="467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466"/>
    </row>
    <row r="35" spans="2:16">
      <c r="B35" s="483" t="s">
        <v>44</v>
      </c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466"/>
    </row>
    <row r="36" spans="2:16">
      <c r="B36" s="467" t="s">
        <v>1280</v>
      </c>
      <c r="C36" s="176"/>
      <c r="D36" s="468">
        <v>731151</v>
      </c>
      <c r="E36" s="176"/>
      <c r="F36" s="468">
        <v>0</v>
      </c>
      <c r="G36" s="472">
        <v>8</v>
      </c>
      <c r="H36" s="176"/>
      <c r="I36" s="468">
        <v>47195</v>
      </c>
      <c r="J36" s="176"/>
      <c r="K36" s="468">
        <v>778346</v>
      </c>
      <c r="L36" s="176"/>
      <c r="M36" s="469">
        <v>0</v>
      </c>
      <c r="N36" s="176" t="s">
        <v>1276</v>
      </c>
    </row>
    <row r="37" spans="2:16">
      <c r="B37" s="467" t="s">
        <v>48</v>
      </c>
      <c r="C37" s="176"/>
      <c r="D37" s="468"/>
      <c r="E37" s="176"/>
      <c r="F37" s="176"/>
      <c r="G37" s="176"/>
      <c r="H37" s="176"/>
      <c r="I37" s="176"/>
      <c r="J37" s="176"/>
      <c r="K37" s="468"/>
      <c r="L37" s="176"/>
      <c r="M37" s="466"/>
    </row>
    <row r="38" spans="2:16">
      <c r="B38" s="467" t="s">
        <v>49</v>
      </c>
      <c r="C38" s="176"/>
      <c r="D38" s="468">
        <v>96146</v>
      </c>
      <c r="E38" s="176"/>
      <c r="F38" s="468">
        <v>0</v>
      </c>
      <c r="G38" s="472">
        <v>9</v>
      </c>
      <c r="H38" s="176"/>
      <c r="I38" s="468">
        <v>13978</v>
      </c>
      <c r="J38" s="176"/>
      <c r="K38" s="468">
        <v>110124</v>
      </c>
      <c r="L38" s="176"/>
      <c r="M38" s="469">
        <v>0</v>
      </c>
      <c r="N38" s="176" t="s">
        <v>1276</v>
      </c>
      <c r="O38" t="s">
        <v>1281</v>
      </c>
    </row>
    <row r="39" spans="2:16">
      <c r="B39" s="467"/>
      <c r="C39" s="176"/>
      <c r="D39" s="468"/>
      <c r="E39" s="176"/>
      <c r="F39" s="468"/>
      <c r="G39" s="176"/>
      <c r="H39" s="176"/>
      <c r="I39" s="468"/>
      <c r="J39" s="176"/>
      <c r="K39" s="468"/>
      <c r="L39" s="176"/>
      <c r="M39" s="469"/>
    </row>
    <row r="40" spans="2:16">
      <c r="B40" s="467" t="s">
        <v>23</v>
      </c>
      <c r="C40" s="176"/>
      <c r="D40" s="468">
        <v>99679</v>
      </c>
      <c r="E40" s="484" t="s">
        <v>1282</v>
      </c>
      <c r="F40" s="485">
        <v>181</v>
      </c>
      <c r="G40" s="486" t="s">
        <v>1190</v>
      </c>
      <c r="H40" s="487" t="s">
        <v>1274</v>
      </c>
      <c r="I40" s="488">
        <v>17831</v>
      </c>
      <c r="J40" s="176"/>
      <c r="K40" s="468">
        <v>117336</v>
      </c>
      <c r="L40" s="176"/>
      <c r="M40" s="469">
        <v>0</v>
      </c>
      <c r="O40" s="475"/>
    </row>
    <row r="41" spans="2:16">
      <c r="B41" s="467"/>
      <c r="C41" s="176"/>
      <c r="D41" s="468"/>
      <c r="E41" s="489"/>
      <c r="F41" s="490"/>
      <c r="G41" s="491" t="s">
        <v>1190</v>
      </c>
      <c r="H41" s="492" t="s">
        <v>1283</v>
      </c>
      <c r="I41" s="493">
        <v>7</v>
      </c>
      <c r="J41" s="176"/>
      <c r="K41" s="468"/>
      <c r="L41" s="176"/>
      <c r="M41" s="469"/>
      <c r="N41" s="176" t="s">
        <v>1284</v>
      </c>
      <c r="O41" s="475"/>
      <c r="P41" s="475"/>
    </row>
    <row r="42" spans="2:16">
      <c r="B42" s="467"/>
      <c r="C42" s="176"/>
      <c r="D42" s="468"/>
      <c r="E42" s="176"/>
      <c r="F42" s="468"/>
      <c r="G42" s="176"/>
      <c r="H42" s="176"/>
      <c r="I42" s="468"/>
      <c r="J42" s="176"/>
      <c r="K42" s="468"/>
      <c r="L42" s="176"/>
      <c r="M42" s="469"/>
    </row>
    <row r="43" spans="2:16">
      <c r="B43" s="467" t="s">
        <v>1285</v>
      </c>
      <c r="C43" s="176"/>
      <c r="D43" s="468"/>
      <c r="E43" s="176"/>
      <c r="F43" s="468">
        <v>0</v>
      </c>
      <c r="G43" s="176"/>
      <c r="H43" s="176"/>
      <c r="I43" s="468">
        <v>0</v>
      </c>
      <c r="J43" s="176"/>
      <c r="K43" s="468"/>
      <c r="L43" s="176"/>
      <c r="M43" s="469">
        <v>0</v>
      </c>
      <c r="O43" s="475"/>
    </row>
    <row r="44" spans="2:16">
      <c r="B44" s="467"/>
      <c r="C44" s="176"/>
      <c r="D44" s="468"/>
      <c r="E44" s="176"/>
      <c r="F44" s="468"/>
      <c r="G44" s="176"/>
      <c r="H44" s="176"/>
      <c r="I44" s="468"/>
      <c r="J44" s="176"/>
      <c r="K44" s="468"/>
      <c r="L44" s="176"/>
      <c r="M44" s="469"/>
      <c r="O44" s="475"/>
    </row>
    <row r="45" spans="2:16">
      <c r="B45" s="467"/>
      <c r="C45" s="176"/>
      <c r="D45" s="468"/>
      <c r="E45" s="176"/>
      <c r="F45" s="468"/>
      <c r="G45" s="176"/>
      <c r="H45" s="176"/>
      <c r="I45" s="468"/>
      <c r="J45" s="176"/>
      <c r="K45" s="468"/>
      <c r="L45" s="176"/>
      <c r="M45" s="469"/>
      <c r="O45" s="475"/>
    </row>
    <row r="46" spans="2:16">
      <c r="B46" s="467" t="s">
        <v>50</v>
      </c>
      <c r="C46" s="176"/>
      <c r="D46" s="468">
        <v>27997</v>
      </c>
      <c r="E46" s="176"/>
      <c r="F46" s="468">
        <v>6885</v>
      </c>
      <c r="G46" s="472">
        <v>10</v>
      </c>
      <c r="H46" s="176"/>
      <c r="I46" s="468">
        <v>0</v>
      </c>
      <c r="J46" s="176"/>
      <c r="K46" s="468">
        <v>21112</v>
      </c>
      <c r="L46" s="176"/>
      <c r="M46" s="469">
        <v>0</v>
      </c>
      <c r="N46" s="176" t="s">
        <v>1276</v>
      </c>
      <c r="O46" s="475"/>
    </row>
    <row r="47" spans="2:16">
      <c r="B47" s="467" t="s">
        <v>51</v>
      </c>
      <c r="C47" s="176"/>
      <c r="D47" s="468">
        <v>3928</v>
      </c>
      <c r="E47" s="176"/>
      <c r="F47" s="468">
        <v>0</v>
      </c>
      <c r="G47" s="472">
        <v>11</v>
      </c>
      <c r="H47" s="176"/>
      <c r="I47" s="468">
        <v>8677</v>
      </c>
      <c r="J47" s="176"/>
      <c r="K47" s="468">
        <v>12605</v>
      </c>
      <c r="L47" s="176"/>
      <c r="M47" s="469">
        <v>0</v>
      </c>
      <c r="N47" s="176" t="s">
        <v>1276</v>
      </c>
      <c r="O47" s="475"/>
    </row>
    <row r="48" spans="2:16">
      <c r="B48" s="467" t="s">
        <v>52</v>
      </c>
      <c r="C48" s="176"/>
      <c r="D48" s="468">
        <v>80552</v>
      </c>
      <c r="E48" s="176"/>
      <c r="F48" s="468">
        <v>60452</v>
      </c>
      <c r="G48" s="472">
        <v>12</v>
      </c>
      <c r="H48" s="176"/>
      <c r="I48" s="468">
        <v>0</v>
      </c>
      <c r="J48" s="176"/>
      <c r="K48" s="468">
        <v>20100</v>
      </c>
      <c r="L48" s="176"/>
      <c r="M48" s="469">
        <v>0</v>
      </c>
      <c r="N48" s="176" t="s">
        <v>1276</v>
      </c>
    </row>
    <row r="49" spans="2:15">
      <c r="B49" s="467"/>
      <c r="C49" s="176"/>
      <c r="D49" s="468"/>
      <c r="E49" s="176"/>
      <c r="F49" s="468"/>
      <c r="G49" s="176"/>
      <c r="H49" s="176"/>
      <c r="I49" s="468"/>
      <c r="J49" s="176"/>
      <c r="K49" s="468"/>
      <c r="L49" s="176"/>
      <c r="M49" s="469"/>
    </row>
    <row r="50" spans="2:15">
      <c r="B50" s="467" t="s">
        <v>53</v>
      </c>
      <c r="C50" s="176"/>
      <c r="D50" s="476">
        <v>21981</v>
      </c>
      <c r="E50" s="470" t="s">
        <v>1286</v>
      </c>
      <c r="F50" s="471">
        <v>7699</v>
      </c>
      <c r="G50" s="472" t="s">
        <v>1223</v>
      </c>
      <c r="H50" s="473" t="s">
        <v>1274</v>
      </c>
      <c r="I50" s="474">
        <v>21003</v>
      </c>
      <c r="J50" s="176"/>
      <c r="K50" s="476">
        <v>35285</v>
      </c>
      <c r="L50" s="176"/>
      <c r="M50" s="469">
        <v>0</v>
      </c>
      <c r="O50" s="475"/>
    </row>
    <row r="51" spans="2:15">
      <c r="B51" s="467"/>
      <c r="C51" s="176"/>
      <c r="D51" s="468"/>
      <c r="E51" s="176"/>
      <c r="F51" s="468"/>
      <c r="G51" s="176"/>
      <c r="H51" s="176"/>
      <c r="I51" s="468"/>
      <c r="J51" s="176"/>
      <c r="K51" s="468"/>
      <c r="L51" s="176"/>
      <c r="M51" s="469"/>
    </row>
    <row r="52" spans="2:15">
      <c r="B52" s="467" t="s">
        <v>54</v>
      </c>
      <c r="C52" s="176"/>
      <c r="D52" s="468">
        <v>24717</v>
      </c>
      <c r="E52" s="176"/>
      <c r="F52" s="468">
        <v>2614</v>
      </c>
      <c r="G52" s="472">
        <v>13</v>
      </c>
      <c r="H52" s="176"/>
      <c r="I52" s="468">
        <v>0</v>
      </c>
      <c r="J52" s="176"/>
      <c r="K52" s="468">
        <v>22103</v>
      </c>
      <c r="L52" s="176"/>
      <c r="M52" s="469">
        <v>0</v>
      </c>
      <c r="N52" s="176" t="s">
        <v>1276</v>
      </c>
      <c r="O52" s="475"/>
    </row>
    <row r="53" spans="2:15">
      <c r="B53" s="467"/>
      <c r="C53" s="176"/>
      <c r="D53" s="176"/>
      <c r="E53" s="176"/>
      <c r="F53" s="176"/>
      <c r="G53" s="176"/>
      <c r="H53" s="176"/>
      <c r="I53" s="176"/>
      <c r="J53" s="176"/>
      <c r="K53" s="468"/>
      <c r="L53" s="176"/>
      <c r="M53" s="466"/>
    </row>
    <row r="54" spans="2:15">
      <c r="B54" s="467" t="s">
        <v>185</v>
      </c>
      <c r="C54" s="176"/>
      <c r="D54" s="476">
        <v>106761</v>
      </c>
      <c r="E54" s="484" t="s">
        <v>1286</v>
      </c>
      <c r="F54" s="485">
        <v>1800</v>
      </c>
      <c r="G54" s="486" t="s">
        <v>1196</v>
      </c>
      <c r="H54" s="487" t="s">
        <v>1287</v>
      </c>
      <c r="I54" s="488">
        <v>2033</v>
      </c>
      <c r="J54" s="176"/>
      <c r="K54" s="476">
        <v>107543</v>
      </c>
      <c r="L54" s="176"/>
      <c r="M54" s="469">
        <v>0</v>
      </c>
      <c r="N54" s="176" t="s">
        <v>1276</v>
      </c>
      <c r="O54" s="475"/>
    </row>
    <row r="55" spans="2:15">
      <c r="B55" s="467"/>
      <c r="C55" s="176"/>
      <c r="D55" s="476"/>
      <c r="E55" s="489"/>
      <c r="F55" s="490"/>
      <c r="G55" s="491" t="s">
        <v>1196</v>
      </c>
      <c r="H55" s="492" t="s">
        <v>1288</v>
      </c>
      <c r="I55" s="493">
        <v>549</v>
      </c>
      <c r="J55" s="176"/>
      <c r="K55" s="476"/>
      <c r="L55" s="176"/>
      <c r="M55" s="469"/>
      <c r="N55" s="176" t="s">
        <v>1276</v>
      </c>
    </row>
    <row r="56" spans="2:15">
      <c r="B56" s="467"/>
      <c r="C56" s="176"/>
      <c r="D56" s="468"/>
      <c r="E56" s="176"/>
      <c r="F56" s="468"/>
      <c r="G56" s="176"/>
      <c r="H56" s="176"/>
      <c r="I56" s="468"/>
      <c r="J56" s="176"/>
      <c r="K56" s="468"/>
      <c r="L56" s="176"/>
      <c r="M56" s="469"/>
    </row>
    <row r="57" spans="2:15">
      <c r="B57" s="467" t="s">
        <v>57</v>
      </c>
      <c r="C57" s="176"/>
      <c r="D57" s="468">
        <v>99396</v>
      </c>
      <c r="E57" s="176"/>
      <c r="F57" s="468">
        <v>0</v>
      </c>
      <c r="G57" s="176"/>
      <c r="H57" s="176"/>
      <c r="I57" s="468">
        <v>2582</v>
      </c>
      <c r="J57" s="176"/>
      <c r="K57" s="468">
        <v>101978</v>
      </c>
      <c r="L57" s="176"/>
      <c r="M57" s="469">
        <v>0</v>
      </c>
    </row>
    <row r="58" spans="2:15">
      <c r="B58" s="467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466"/>
    </row>
    <row r="59" spans="2:15">
      <c r="B59" s="477" t="s">
        <v>235</v>
      </c>
      <c r="C59" s="478"/>
      <c r="D59" s="479">
        <v>1292308</v>
      </c>
      <c r="E59" s="478"/>
      <c r="F59" s="478"/>
      <c r="G59" s="478"/>
      <c r="H59" s="478"/>
      <c r="I59" s="478"/>
      <c r="J59" s="478"/>
      <c r="K59" s="479">
        <v>1326532</v>
      </c>
      <c r="L59" s="478"/>
      <c r="M59" s="480"/>
    </row>
    <row r="60" spans="2:15">
      <c r="B60" s="467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466"/>
    </row>
    <row r="61" spans="2:15">
      <c r="B61" s="467" t="s">
        <v>61</v>
      </c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466"/>
    </row>
    <row r="62" spans="2:15">
      <c r="B62" s="467" t="s">
        <v>62</v>
      </c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466"/>
    </row>
    <row r="63" spans="2:15">
      <c r="B63" s="467" t="s">
        <v>63</v>
      </c>
      <c r="D63" s="176"/>
      <c r="E63" s="176"/>
      <c r="F63" s="176"/>
      <c r="G63" s="176"/>
      <c r="H63" s="176"/>
      <c r="I63" s="176"/>
      <c r="J63" s="176"/>
      <c r="K63" s="176"/>
      <c r="L63" s="176"/>
      <c r="M63" s="466"/>
    </row>
    <row r="64" spans="2:15">
      <c r="B64" s="467" t="s">
        <v>64</v>
      </c>
      <c r="D64" s="468">
        <v>640000</v>
      </c>
      <c r="E64" s="176"/>
      <c r="F64" s="468">
        <v>0</v>
      </c>
      <c r="G64" s="176"/>
      <c r="H64" s="176"/>
      <c r="I64" s="468">
        <v>0</v>
      </c>
      <c r="J64" s="176"/>
      <c r="K64" s="468">
        <v>640000</v>
      </c>
      <c r="L64" s="176"/>
      <c r="M64" s="469">
        <v>0</v>
      </c>
    </row>
    <row r="65" spans="2:14">
      <c r="B65" s="467" t="s">
        <v>65</v>
      </c>
      <c r="D65" s="468"/>
      <c r="E65" s="176"/>
      <c r="F65" s="176"/>
      <c r="G65" s="176"/>
      <c r="H65" s="176"/>
      <c r="I65" s="176"/>
      <c r="J65" s="176"/>
      <c r="K65" s="468"/>
      <c r="L65" s="176"/>
      <c r="M65" s="466"/>
    </row>
    <row r="66" spans="2:14">
      <c r="B66" s="467" t="s">
        <v>66</v>
      </c>
      <c r="D66" s="468">
        <v>639998</v>
      </c>
      <c r="E66" s="176"/>
      <c r="F66" s="468">
        <v>0</v>
      </c>
      <c r="G66" s="176"/>
      <c r="H66" s="176"/>
      <c r="I66" s="468">
        <v>0</v>
      </c>
      <c r="J66" s="176"/>
      <c r="K66" s="468">
        <v>639998</v>
      </c>
      <c r="L66" s="176"/>
      <c r="M66" s="469">
        <v>0</v>
      </c>
    </row>
    <row r="67" spans="2:14">
      <c r="B67" s="467" t="s">
        <v>67</v>
      </c>
      <c r="C67" s="176"/>
      <c r="D67" s="468"/>
      <c r="E67" s="176"/>
      <c r="F67" s="176"/>
      <c r="G67" s="176"/>
      <c r="H67" s="176"/>
      <c r="I67" s="176"/>
      <c r="J67" s="176"/>
      <c r="K67" s="468"/>
      <c r="L67" s="176"/>
      <c r="M67" s="466"/>
    </row>
    <row r="68" spans="2:14">
      <c r="B68" s="467" t="s">
        <v>68</v>
      </c>
      <c r="C68" s="176"/>
      <c r="D68" s="468">
        <v>64000</v>
      </c>
      <c r="E68" s="176"/>
      <c r="F68" s="468">
        <v>0</v>
      </c>
      <c r="G68" s="176"/>
      <c r="H68" s="176"/>
      <c r="I68" s="468">
        <v>0</v>
      </c>
      <c r="J68" s="176"/>
      <c r="K68" s="468">
        <v>64000</v>
      </c>
      <c r="L68" s="176"/>
      <c r="M68" s="469">
        <v>0</v>
      </c>
    </row>
    <row r="69" spans="2:14">
      <c r="B69" s="467" t="s">
        <v>69</v>
      </c>
      <c r="C69" s="176"/>
      <c r="D69" s="476">
        <v>2310263</v>
      </c>
      <c r="E69" s="470" t="s">
        <v>1289</v>
      </c>
      <c r="F69" s="471">
        <v>0</v>
      </c>
      <c r="G69" s="472"/>
      <c r="H69" s="473"/>
      <c r="I69" s="474">
        <v>80433</v>
      </c>
      <c r="J69" s="176"/>
      <c r="K69" s="476">
        <v>2390696</v>
      </c>
      <c r="L69" s="176"/>
      <c r="M69" s="469">
        <v>0</v>
      </c>
    </row>
    <row r="70" spans="2:14">
      <c r="B70" s="467" t="s">
        <v>171</v>
      </c>
      <c r="C70" s="176"/>
      <c r="D70" s="468"/>
      <c r="E70" s="176"/>
      <c r="F70" s="176"/>
      <c r="G70" s="176"/>
      <c r="H70" s="176"/>
      <c r="I70" s="176"/>
      <c r="J70" s="176"/>
      <c r="K70" s="468">
        <v>0</v>
      </c>
      <c r="L70" s="176"/>
      <c r="M70" s="466"/>
    </row>
    <row r="71" spans="2:14">
      <c r="B71" s="467" t="s">
        <v>71</v>
      </c>
      <c r="C71" s="176"/>
      <c r="D71" s="176"/>
      <c r="E71" s="176"/>
      <c r="F71" s="176"/>
      <c r="G71" s="176"/>
      <c r="H71" s="176"/>
      <c r="I71" s="176"/>
      <c r="J71" s="176"/>
      <c r="K71" s="468"/>
      <c r="L71" s="176"/>
      <c r="M71" s="466"/>
    </row>
    <row r="72" spans="2:14">
      <c r="B72" s="467"/>
      <c r="C72" s="176"/>
      <c r="D72" s="176"/>
      <c r="E72" s="176"/>
      <c r="F72" s="176"/>
      <c r="G72" s="176"/>
      <c r="H72" s="176"/>
      <c r="I72" s="176"/>
      <c r="J72" s="176"/>
      <c r="K72" s="468"/>
      <c r="L72" s="176"/>
      <c r="M72" s="466"/>
    </row>
    <row r="73" spans="2:14" s="482" customFormat="1" ht="14.4">
      <c r="B73" s="477" t="s">
        <v>1290</v>
      </c>
      <c r="C73" s="478"/>
      <c r="D73" s="479">
        <v>3014261</v>
      </c>
      <c r="E73" s="478"/>
      <c r="F73" s="478"/>
      <c r="G73" s="478"/>
      <c r="H73" s="478"/>
      <c r="I73" s="478"/>
      <c r="J73" s="478"/>
      <c r="K73" s="479">
        <v>3094694</v>
      </c>
      <c r="L73" s="478"/>
      <c r="M73" s="480"/>
      <c r="N73" s="481"/>
    </row>
    <row r="74" spans="2:14">
      <c r="B74" s="467"/>
      <c r="C74" s="494" t="s">
        <v>1291</v>
      </c>
      <c r="D74" s="468">
        <v>-99396</v>
      </c>
      <c r="E74" s="176"/>
      <c r="F74" s="176"/>
      <c r="G74" s="176"/>
      <c r="H74" s="176"/>
      <c r="I74" s="176"/>
      <c r="J74" s="494" t="s">
        <v>1291</v>
      </c>
      <c r="K74" s="468">
        <v>-101978</v>
      </c>
      <c r="L74" s="176"/>
      <c r="M74" s="466"/>
    </row>
    <row r="75" spans="2:14">
      <c r="B75" s="467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466"/>
    </row>
    <row r="76" spans="2:14">
      <c r="B76" s="483" t="s">
        <v>168</v>
      </c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466"/>
    </row>
    <row r="77" spans="2:14">
      <c r="B77" s="467" t="s">
        <v>76</v>
      </c>
      <c r="D77" s="176"/>
      <c r="E77" s="176"/>
      <c r="F77" s="176"/>
      <c r="G77" s="176"/>
      <c r="H77" s="176"/>
      <c r="I77" s="176"/>
      <c r="J77" s="176"/>
      <c r="K77" s="468">
        <v>1309280</v>
      </c>
      <c r="L77" s="176"/>
      <c r="M77" s="466"/>
    </row>
    <row r="78" spans="2:14">
      <c r="B78" s="467" t="s">
        <v>77</v>
      </c>
      <c r="D78" s="176"/>
      <c r="E78" s="176"/>
      <c r="F78" s="176"/>
      <c r="G78" s="176"/>
      <c r="H78" s="176"/>
      <c r="I78" s="176"/>
      <c r="J78" s="176"/>
      <c r="K78" s="468">
        <v>89409</v>
      </c>
      <c r="L78" s="176"/>
      <c r="M78" s="466"/>
    </row>
    <row r="79" spans="2:14">
      <c r="B79" s="467" t="s">
        <v>78</v>
      </c>
      <c r="D79" s="176"/>
      <c r="E79" s="176"/>
      <c r="F79" s="176"/>
      <c r="G79" s="176"/>
      <c r="H79" s="176"/>
      <c r="I79" s="176"/>
      <c r="J79" s="176"/>
      <c r="K79" s="468">
        <v>17900</v>
      </c>
      <c r="L79" s="176"/>
      <c r="M79" s="466"/>
    </row>
    <row r="80" spans="2:14">
      <c r="B80" s="483" t="s">
        <v>169</v>
      </c>
      <c r="C80" s="176"/>
      <c r="D80" s="176"/>
      <c r="E80" s="176"/>
      <c r="F80" s="176"/>
      <c r="G80" s="176"/>
      <c r="H80" s="176"/>
      <c r="I80" s="176"/>
      <c r="J80" s="176"/>
      <c r="K80" s="495">
        <v>1416589</v>
      </c>
      <c r="L80" s="176"/>
      <c r="M80" s="466"/>
    </row>
    <row r="81" spans="2:13">
      <c r="B81" s="467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466"/>
    </row>
    <row r="82" spans="2:13">
      <c r="B82" s="483" t="s">
        <v>81</v>
      </c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466"/>
    </row>
    <row r="83" spans="2:13">
      <c r="B83" s="467" t="s">
        <v>1292</v>
      </c>
      <c r="D83" s="176"/>
      <c r="E83" s="176"/>
      <c r="F83" s="176"/>
      <c r="G83" s="176"/>
      <c r="H83" s="176"/>
      <c r="I83" s="176"/>
      <c r="J83" s="176"/>
      <c r="K83" s="468">
        <v>-1231796</v>
      </c>
      <c r="L83" s="468"/>
      <c r="M83" s="466"/>
    </row>
    <row r="84" spans="2:13">
      <c r="B84" s="483" t="s">
        <v>82</v>
      </c>
      <c r="C84" s="176"/>
      <c r="D84" s="176"/>
      <c r="E84" s="176"/>
      <c r="F84" s="176"/>
      <c r="G84" s="176"/>
      <c r="H84" s="176"/>
      <c r="I84" s="176"/>
      <c r="J84" s="176"/>
      <c r="K84" s="496">
        <v>184793</v>
      </c>
      <c r="L84" s="468"/>
      <c r="M84" s="466"/>
    </row>
    <row r="85" spans="2:13">
      <c r="B85" s="467" t="s">
        <v>83</v>
      </c>
      <c r="C85" s="176"/>
      <c r="D85" s="176"/>
      <c r="E85" s="176"/>
      <c r="F85" s="176"/>
      <c r="G85" s="176"/>
      <c r="H85" s="176"/>
      <c r="I85" s="176"/>
      <c r="J85" s="176"/>
      <c r="K85" s="468">
        <v>33</v>
      </c>
      <c r="L85" s="468"/>
      <c r="M85" s="466"/>
    </row>
    <row r="86" spans="2:13">
      <c r="B86" s="467" t="s">
        <v>84</v>
      </c>
      <c r="C86" s="176"/>
      <c r="D86" s="176"/>
      <c r="E86" s="176"/>
      <c r="F86" s="176"/>
      <c r="G86" s="176"/>
      <c r="H86" s="176"/>
      <c r="I86" s="176"/>
      <c r="J86" s="176"/>
      <c r="K86" s="468">
        <v>5101</v>
      </c>
      <c r="L86" s="468"/>
      <c r="M86" s="466"/>
    </row>
    <row r="87" spans="2:13">
      <c r="B87" s="483" t="s">
        <v>85</v>
      </c>
      <c r="C87" s="176"/>
      <c r="D87" s="176"/>
      <c r="E87" s="176"/>
      <c r="F87" s="176"/>
      <c r="G87" s="176"/>
      <c r="H87" s="176"/>
      <c r="I87" s="176"/>
      <c r="J87" s="176"/>
      <c r="K87" s="496">
        <v>189927</v>
      </c>
      <c r="L87" s="468"/>
      <c r="M87" s="466"/>
    </row>
    <row r="88" spans="2:13">
      <c r="B88" s="467" t="s">
        <v>86</v>
      </c>
      <c r="C88" s="176"/>
      <c r="D88" s="176"/>
      <c r="E88" s="176"/>
      <c r="F88" s="176"/>
      <c r="G88" s="176"/>
      <c r="H88" s="176"/>
      <c r="I88" s="176"/>
      <c r="J88" s="176"/>
      <c r="K88" s="468">
        <v>-58760</v>
      </c>
      <c r="L88" s="468"/>
      <c r="M88" s="466"/>
    </row>
    <row r="89" spans="2:13">
      <c r="B89" s="467" t="s">
        <v>87</v>
      </c>
      <c r="C89" s="176"/>
      <c r="D89" s="176"/>
      <c r="E89" s="176"/>
      <c r="F89" s="176"/>
      <c r="G89" s="176"/>
      <c r="H89" s="176"/>
      <c r="I89" s="176"/>
      <c r="J89" s="176"/>
      <c r="K89" s="468">
        <v>-28171</v>
      </c>
      <c r="L89" s="468"/>
      <c r="M89" s="466"/>
    </row>
    <row r="90" spans="2:13">
      <c r="B90" s="483" t="s">
        <v>88</v>
      </c>
      <c r="C90" s="176"/>
      <c r="D90" s="176"/>
      <c r="E90" s="176"/>
      <c r="F90" s="176"/>
      <c r="G90" s="176"/>
      <c r="H90" s="176"/>
      <c r="I90" s="176"/>
      <c r="J90" s="176"/>
      <c r="K90" s="496">
        <v>-86931</v>
      </c>
      <c r="L90" s="468"/>
      <c r="M90" s="466"/>
    </row>
    <row r="91" spans="2:13">
      <c r="B91" s="467"/>
      <c r="C91" s="176"/>
      <c r="D91" s="176"/>
      <c r="E91" s="176"/>
      <c r="F91" s="176"/>
      <c r="G91" s="176"/>
      <c r="H91" s="176"/>
      <c r="I91" s="176"/>
      <c r="J91" s="176"/>
      <c r="K91" s="468"/>
      <c r="L91" s="468"/>
      <c r="M91" s="466"/>
    </row>
    <row r="92" spans="2:13">
      <c r="B92" s="483" t="s">
        <v>89</v>
      </c>
      <c r="C92" s="176"/>
      <c r="D92" s="176"/>
      <c r="E92" s="176"/>
      <c r="F92" s="176"/>
      <c r="G92" s="176"/>
      <c r="H92" s="176"/>
      <c r="I92" s="176"/>
      <c r="J92" s="176"/>
      <c r="K92" s="496">
        <v>102996</v>
      </c>
      <c r="L92" s="176"/>
      <c r="M92" s="466"/>
    </row>
    <row r="93" spans="2:13">
      <c r="B93" s="467" t="s">
        <v>90</v>
      </c>
      <c r="C93" s="176"/>
      <c r="D93" s="176"/>
      <c r="E93" s="176"/>
      <c r="F93" s="176"/>
      <c r="G93" s="176"/>
      <c r="H93" s="176"/>
      <c r="I93" s="176"/>
      <c r="J93" s="176"/>
      <c r="K93" s="468">
        <v>-2661</v>
      </c>
      <c r="L93" s="176"/>
      <c r="M93" s="466"/>
    </row>
    <row r="94" spans="2:13">
      <c r="B94" s="483" t="s">
        <v>91</v>
      </c>
      <c r="C94" s="176"/>
      <c r="D94" s="176"/>
      <c r="E94" s="176"/>
      <c r="F94" s="176"/>
      <c r="G94" s="176"/>
      <c r="H94" s="176"/>
      <c r="I94" s="176"/>
      <c r="J94" s="176"/>
      <c r="K94" s="496">
        <v>100335</v>
      </c>
      <c r="L94" s="176"/>
      <c r="M94" s="466"/>
    </row>
    <row r="95" spans="2:13">
      <c r="B95" s="467" t="s">
        <v>92</v>
      </c>
      <c r="C95" s="176"/>
      <c r="D95" s="176"/>
      <c r="E95" s="176"/>
      <c r="F95" s="176"/>
      <c r="G95" s="176"/>
      <c r="H95" s="176"/>
      <c r="I95" s="176"/>
      <c r="J95" s="176"/>
      <c r="K95" s="468">
        <v>-19902</v>
      </c>
      <c r="L95" s="176"/>
      <c r="M95" s="466"/>
    </row>
    <row r="96" spans="2:13" ht="16.2" thickBot="1">
      <c r="B96" s="483" t="s">
        <v>93</v>
      </c>
      <c r="C96" s="176"/>
      <c r="D96" s="176"/>
      <c r="E96" s="176"/>
      <c r="F96" s="495">
        <v>270107</v>
      </c>
      <c r="G96" s="176"/>
      <c r="H96" s="176"/>
      <c r="I96" s="495">
        <v>272689</v>
      </c>
      <c r="J96" s="176"/>
      <c r="K96" s="497">
        <v>80433</v>
      </c>
      <c r="L96" s="176"/>
      <c r="M96" s="466"/>
    </row>
    <row r="97" spans="1:14" ht="16.2" thickBot="1">
      <c r="B97" s="498"/>
      <c r="C97" s="499"/>
      <c r="D97" s="499"/>
      <c r="E97" s="499"/>
      <c r="F97" s="499"/>
      <c r="G97" s="499"/>
      <c r="H97" s="499"/>
      <c r="I97" s="499"/>
      <c r="J97" s="499"/>
      <c r="K97" s="499"/>
      <c r="L97" s="499"/>
      <c r="M97" s="500"/>
    </row>
    <row r="99" spans="1:14" ht="16.8">
      <c r="A99" s="501" t="s">
        <v>139</v>
      </c>
      <c r="B99" s="502"/>
      <c r="C99" s="1"/>
      <c r="F99" s="503" t="s">
        <v>1293</v>
      </c>
      <c r="G99" s="503"/>
      <c r="H99" s="503"/>
      <c r="I99" s="503" t="s">
        <v>1294</v>
      </c>
      <c r="K99" s="504" t="s">
        <v>1295</v>
      </c>
    </row>
    <row r="100" spans="1:14" ht="16.8">
      <c r="A100" s="505" t="s">
        <v>91</v>
      </c>
      <c r="B100" s="502"/>
      <c r="C100" s="1"/>
      <c r="F100" s="506">
        <v>100335</v>
      </c>
      <c r="G100" s="507"/>
      <c r="H100" s="507"/>
      <c r="I100" s="507"/>
      <c r="J100" s="507"/>
      <c r="K100" s="508">
        <v>100335</v>
      </c>
    </row>
    <row r="101" spans="1:14" ht="16.8">
      <c r="A101" s="509" t="s">
        <v>140</v>
      </c>
      <c r="B101" s="502"/>
      <c r="C101" s="1"/>
      <c r="F101" s="507"/>
      <c r="G101" s="507"/>
      <c r="H101" s="507"/>
      <c r="I101" s="507"/>
      <c r="J101" s="507"/>
      <c r="K101" s="510"/>
    </row>
    <row r="102" spans="1:14" ht="16.8">
      <c r="A102" s="511" t="s">
        <v>141</v>
      </c>
      <c r="B102" s="502"/>
      <c r="C102" s="1"/>
      <c r="F102" s="507"/>
      <c r="G102" s="507"/>
      <c r="H102" s="507"/>
      <c r="I102" s="507"/>
      <c r="J102" s="507"/>
      <c r="K102" s="510"/>
    </row>
    <row r="103" spans="1:14" ht="16.8">
      <c r="A103" s="509"/>
      <c r="B103" s="502" t="s">
        <v>176</v>
      </c>
      <c r="C103" s="1"/>
      <c r="F103" s="545">
        <v>18262</v>
      </c>
      <c r="G103" s="507"/>
      <c r="H103" s="507"/>
      <c r="I103" s="507"/>
      <c r="J103" s="507"/>
      <c r="K103" s="508">
        <v>18262</v>
      </c>
    </row>
    <row r="104" spans="1:14" ht="16.8">
      <c r="A104" s="509"/>
      <c r="B104" s="502" t="s">
        <v>142</v>
      </c>
      <c r="C104" s="1"/>
      <c r="E104" s="472" t="s">
        <v>1171</v>
      </c>
      <c r="F104" s="506">
        <v>28</v>
      </c>
      <c r="G104" s="507"/>
      <c r="H104" s="486" t="s">
        <v>1190</v>
      </c>
      <c r="I104" s="506">
        <v>181</v>
      </c>
      <c r="J104" s="507"/>
      <c r="K104" s="508">
        <v>-153</v>
      </c>
      <c r="M104" t="s">
        <v>1276</v>
      </c>
      <c r="N104" s="495">
        <v>11644</v>
      </c>
    </row>
    <row r="105" spans="1:14" ht="16.8">
      <c r="A105" s="509"/>
      <c r="B105" s="502" t="s">
        <v>182</v>
      </c>
      <c r="C105" s="1"/>
      <c r="F105" s="507"/>
      <c r="G105" s="507"/>
      <c r="H105" s="507"/>
      <c r="I105" s="507">
        <v>84</v>
      </c>
      <c r="J105" s="507"/>
      <c r="K105" s="508">
        <v>-84</v>
      </c>
    </row>
    <row r="106" spans="1:14" ht="16.8">
      <c r="A106" s="502"/>
      <c r="B106" s="502" t="s">
        <v>1296</v>
      </c>
      <c r="C106" s="1"/>
      <c r="E106" s="472" t="s">
        <v>1136</v>
      </c>
      <c r="F106" s="506">
        <v>1854</v>
      </c>
      <c r="G106" s="507"/>
      <c r="H106" s="507"/>
      <c r="I106" s="507"/>
      <c r="J106" s="507"/>
      <c r="K106" s="508">
        <v>1854</v>
      </c>
      <c r="M106" t="s">
        <v>1276</v>
      </c>
    </row>
    <row r="107" spans="1:14" ht="16.8">
      <c r="A107" s="502"/>
      <c r="B107" s="502" t="s">
        <v>187</v>
      </c>
      <c r="C107" s="1"/>
      <c r="F107" s="507"/>
      <c r="G107" s="507"/>
      <c r="H107" s="507"/>
      <c r="I107" s="507"/>
      <c r="J107" s="507"/>
      <c r="K107" s="508">
        <v>0</v>
      </c>
      <c r="M107" t="s">
        <v>1276</v>
      </c>
    </row>
    <row r="108" spans="1:14" ht="16.8">
      <c r="A108" s="502"/>
      <c r="B108" s="512" t="s">
        <v>143</v>
      </c>
      <c r="C108" s="1"/>
      <c r="F108" s="507"/>
      <c r="G108" s="507"/>
      <c r="H108" s="507"/>
      <c r="I108" s="507"/>
      <c r="J108" s="507"/>
      <c r="K108" s="508">
        <v>0</v>
      </c>
      <c r="M108" t="s">
        <v>1276</v>
      </c>
    </row>
    <row r="109" spans="1:14" ht="16.8">
      <c r="A109" s="509"/>
      <c r="B109" s="512" t="s">
        <v>144</v>
      </c>
      <c r="C109" s="1"/>
      <c r="E109" s="486" t="s">
        <v>1196</v>
      </c>
      <c r="F109" s="506">
        <v>2033</v>
      </c>
      <c r="G109" s="507"/>
      <c r="I109" s="506"/>
      <c r="J109" s="507"/>
      <c r="K109" s="508">
        <v>2033</v>
      </c>
      <c r="M109" t="s">
        <v>1276</v>
      </c>
    </row>
    <row r="110" spans="1:14" ht="16.8">
      <c r="A110" s="509"/>
      <c r="B110" s="502" t="s">
        <v>90</v>
      </c>
      <c r="C110" s="1"/>
      <c r="E110" s="486" t="s">
        <v>1297</v>
      </c>
      <c r="F110" s="506">
        <v>2661</v>
      </c>
      <c r="G110" s="507"/>
      <c r="H110" s="507"/>
      <c r="I110" s="507"/>
      <c r="J110" s="507"/>
      <c r="K110" s="508">
        <v>2661</v>
      </c>
      <c r="M110" t="s">
        <v>1276</v>
      </c>
    </row>
    <row r="111" spans="1:14">
      <c r="A111" s="509" t="s">
        <v>145</v>
      </c>
      <c r="B111" s="513"/>
      <c r="C111" s="514"/>
      <c r="F111" s="507"/>
      <c r="G111" s="507"/>
      <c r="H111" s="507"/>
      <c r="I111" s="507"/>
      <c r="J111" s="507"/>
      <c r="K111" s="510"/>
    </row>
    <row r="112" spans="1:14">
      <c r="A112" s="509" t="s">
        <v>146</v>
      </c>
      <c r="B112" s="513"/>
      <c r="C112" s="514"/>
      <c r="F112" s="507"/>
      <c r="G112" s="507"/>
      <c r="H112" s="507"/>
      <c r="I112" s="507"/>
      <c r="J112" s="507"/>
      <c r="K112" s="510"/>
    </row>
    <row r="113" spans="1:13">
      <c r="A113" s="501" t="s">
        <v>147</v>
      </c>
      <c r="B113" s="513"/>
      <c r="C113" s="514"/>
      <c r="F113" s="507"/>
      <c r="G113" s="507"/>
      <c r="H113" s="507"/>
      <c r="I113" s="507"/>
      <c r="J113" s="507"/>
      <c r="K113" s="510"/>
    </row>
    <row r="114" spans="1:13">
      <c r="A114" s="501"/>
      <c r="B114" s="505" t="s">
        <v>21</v>
      </c>
      <c r="C114" s="514"/>
      <c r="F114" s="507"/>
      <c r="G114" s="507"/>
      <c r="H114" s="507"/>
      <c r="I114" s="507"/>
      <c r="J114" s="507"/>
      <c r="K114" s="510"/>
    </row>
    <row r="115" spans="1:13">
      <c r="A115" s="502"/>
      <c r="B115" s="505" t="s">
        <v>148</v>
      </c>
      <c r="C115" s="40"/>
      <c r="F115" s="507"/>
      <c r="G115" s="507"/>
      <c r="H115" s="472" t="s">
        <v>1136</v>
      </c>
      <c r="I115" s="506">
        <v>64181</v>
      </c>
      <c r="J115" s="507"/>
      <c r="K115" s="508">
        <v>-64181</v>
      </c>
      <c r="M115" t="s">
        <v>1276</v>
      </c>
    </row>
    <row r="116" spans="1:13">
      <c r="A116" s="502"/>
      <c r="B116" s="515" t="s">
        <v>149</v>
      </c>
      <c r="C116" s="40"/>
      <c r="F116" s="507"/>
      <c r="G116" s="507"/>
      <c r="H116" s="472">
        <v>1</v>
      </c>
      <c r="I116" s="506">
        <v>2174</v>
      </c>
      <c r="J116" s="507"/>
      <c r="K116" s="508">
        <v>-2174</v>
      </c>
      <c r="M116" t="s">
        <v>1276</v>
      </c>
    </row>
    <row r="117" spans="1:13">
      <c r="A117" s="502"/>
      <c r="B117" s="505" t="s">
        <v>24</v>
      </c>
      <c r="C117" s="40"/>
      <c r="F117" s="507"/>
      <c r="G117" s="507"/>
      <c r="H117" s="472">
        <v>2</v>
      </c>
      <c r="I117" s="506">
        <v>165</v>
      </c>
      <c r="J117" s="507"/>
      <c r="K117" s="508">
        <v>-165</v>
      </c>
      <c r="M117" t="s">
        <v>1276</v>
      </c>
    </row>
    <row r="118" spans="1:13">
      <c r="A118" s="502"/>
      <c r="B118" s="505" t="s">
        <v>26</v>
      </c>
      <c r="C118" s="40"/>
      <c r="E118" s="472">
        <v>3</v>
      </c>
      <c r="F118" s="506">
        <v>20373</v>
      </c>
      <c r="G118" s="507"/>
      <c r="H118" s="507"/>
      <c r="I118" s="507"/>
      <c r="J118" s="507"/>
      <c r="K118" s="508">
        <v>20373</v>
      </c>
      <c r="M118" t="s">
        <v>1276</v>
      </c>
    </row>
    <row r="119" spans="1:13">
      <c r="A119" s="502"/>
      <c r="B119" s="505" t="s">
        <v>150</v>
      </c>
      <c r="C119" s="40"/>
      <c r="E119" s="472">
        <v>5</v>
      </c>
      <c r="F119" s="506">
        <v>36701</v>
      </c>
      <c r="G119" s="507"/>
      <c r="H119" s="507"/>
      <c r="I119" s="507"/>
      <c r="J119" s="507"/>
      <c r="K119" s="508">
        <v>36701</v>
      </c>
      <c r="M119" t="s">
        <v>1276</v>
      </c>
    </row>
    <row r="120" spans="1:13">
      <c r="A120" s="502"/>
      <c r="B120" s="516" t="s">
        <v>27</v>
      </c>
      <c r="C120" s="77"/>
      <c r="F120" s="507"/>
      <c r="G120" s="507"/>
      <c r="H120" s="472">
        <v>4</v>
      </c>
      <c r="I120" s="506">
        <v>1256</v>
      </c>
      <c r="J120" s="507"/>
      <c r="K120" s="508">
        <v>-1256</v>
      </c>
      <c r="M120" t="s">
        <v>1276</v>
      </c>
    </row>
    <row r="121" spans="1:13">
      <c r="A121" s="502"/>
      <c r="B121" s="517" t="s">
        <v>29</v>
      </c>
      <c r="C121" s="77"/>
      <c r="E121" s="472" t="s">
        <v>1143</v>
      </c>
      <c r="F121" s="506">
        <v>7699</v>
      </c>
      <c r="G121" s="507"/>
      <c r="H121" s="472" t="s">
        <v>1143</v>
      </c>
      <c r="I121" s="506">
        <v>7522</v>
      </c>
      <c r="J121" s="507"/>
      <c r="K121" s="508">
        <v>177</v>
      </c>
      <c r="M121" t="s">
        <v>1276</v>
      </c>
    </row>
    <row r="122" spans="1:13">
      <c r="A122" s="502"/>
      <c r="B122" s="517" t="s">
        <v>38</v>
      </c>
      <c r="C122" s="77"/>
      <c r="E122" s="472">
        <v>7</v>
      </c>
      <c r="F122" s="506">
        <v>102</v>
      </c>
      <c r="G122" s="507"/>
      <c r="H122" s="507"/>
      <c r="I122" s="507"/>
      <c r="J122" s="507"/>
      <c r="K122" s="508">
        <v>102</v>
      </c>
      <c r="M122" t="s">
        <v>1276</v>
      </c>
    </row>
    <row r="123" spans="1:13" ht="16.8">
      <c r="A123" s="501" t="s">
        <v>151</v>
      </c>
      <c r="B123" s="502"/>
      <c r="C123" s="1"/>
      <c r="F123" s="507"/>
      <c r="G123" s="507"/>
      <c r="H123" s="507"/>
      <c r="I123" s="507"/>
      <c r="J123" s="507"/>
      <c r="K123" s="510"/>
    </row>
    <row r="124" spans="1:13" ht="16.8">
      <c r="A124" s="501"/>
      <c r="B124" s="512" t="s">
        <v>152</v>
      </c>
      <c r="C124" s="1"/>
      <c r="F124" s="507"/>
      <c r="G124" s="507"/>
      <c r="H124" s="507"/>
      <c r="I124" s="507"/>
      <c r="J124" s="507"/>
      <c r="K124" s="510"/>
    </row>
    <row r="125" spans="1:13" ht="16.8">
      <c r="A125" s="511"/>
      <c r="B125" s="512" t="s">
        <v>153</v>
      </c>
      <c r="C125" s="1"/>
      <c r="E125" s="472">
        <v>9</v>
      </c>
      <c r="F125" s="506">
        <v>13978</v>
      </c>
      <c r="G125" s="507"/>
      <c r="H125" s="507"/>
      <c r="I125" s="507"/>
      <c r="J125" s="507"/>
      <c r="K125" s="508">
        <v>13978</v>
      </c>
      <c r="M125" t="s">
        <v>1276</v>
      </c>
    </row>
    <row r="126" spans="1:13" ht="16.8">
      <c r="A126" s="502"/>
      <c r="B126" s="518" t="s">
        <v>149</v>
      </c>
      <c r="C126" s="1"/>
      <c r="E126" s="486" t="s">
        <v>1190</v>
      </c>
      <c r="F126" s="506">
        <v>17831</v>
      </c>
      <c r="G126" s="507"/>
      <c r="H126" s="507"/>
      <c r="I126" s="507"/>
      <c r="J126" s="507"/>
      <c r="K126" s="508">
        <v>17831</v>
      </c>
      <c r="M126" t="s">
        <v>1276</v>
      </c>
    </row>
    <row r="127" spans="1:13" ht="16.8">
      <c r="A127" s="502"/>
      <c r="B127" s="518" t="s">
        <v>50</v>
      </c>
      <c r="C127" s="1"/>
      <c r="F127" s="507"/>
      <c r="H127" s="472">
        <v>10</v>
      </c>
      <c r="I127" s="506">
        <v>6885</v>
      </c>
      <c r="J127" s="507"/>
      <c r="K127" s="508">
        <v>-6885</v>
      </c>
      <c r="M127" t="s">
        <v>1276</v>
      </c>
    </row>
    <row r="128" spans="1:13" ht="16.8">
      <c r="A128" s="502"/>
      <c r="B128" s="512" t="s">
        <v>51</v>
      </c>
      <c r="C128" s="1"/>
      <c r="E128" s="486">
        <v>11</v>
      </c>
      <c r="F128" s="506">
        <v>8677</v>
      </c>
      <c r="G128" s="507"/>
      <c r="H128" s="507"/>
      <c r="I128" s="507"/>
      <c r="J128" s="507"/>
      <c r="K128" s="508">
        <v>8677</v>
      </c>
      <c r="M128" t="s">
        <v>1276</v>
      </c>
    </row>
    <row r="129" spans="1:15" ht="16.8">
      <c r="A129" s="502"/>
      <c r="B129" s="512" t="s">
        <v>52</v>
      </c>
      <c r="C129" s="1"/>
      <c r="F129" s="507"/>
      <c r="G129" s="507"/>
      <c r="H129" s="472">
        <v>12</v>
      </c>
      <c r="I129" s="506">
        <v>60452</v>
      </c>
      <c r="J129" s="507"/>
      <c r="K129" s="508">
        <v>-60452</v>
      </c>
      <c r="M129" t="s">
        <v>1276</v>
      </c>
    </row>
    <row r="130" spans="1:15" ht="16.8">
      <c r="A130" s="502"/>
      <c r="B130" s="512" t="s">
        <v>54</v>
      </c>
      <c r="C130" s="1"/>
      <c r="E130" s="486" t="s">
        <v>1289</v>
      </c>
      <c r="F130" s="507">
        <v>227</v>
      </c>
      <c r="G130" s="507"/>
      <c r="H130" s="472">
        <v>13</v>
      </c>
      <c r="I130" s="506">
        <v>2613</v>
      </c>
      <c r="J130" s="507"/>
      <c r="K130" s="508">
        <v>-2386</v>
      </c>
      <c r="M130" t="s">
        <v>1276</v>
      </c>
      <c r="N130" s="519">
        <v>-2387</v>
      </c>
      <c r="O130" s="475">
        <v>1</v>
      </c>
    </row>
    <row r="131" spans="1:15" ht="16.8">
      <c r="A131" s="502"/>
      <c r="B131" s="512" t="s">
        <v>188</v>
      </c>
      <c r="C131" s="1"/>
      <c r="F131" s="507"/>
      <c r="G131" s="507"/>
      <c r="H131" s="486" t="s">
        <v>1196</v>
      </c>
      <c r="I131" s="506">
        <v>1800</v>
      </c>
      <c r="J131" s="507"/>
      <c r="K131" s="508">
        <v>-1800</v>
      </c>
      <c r="M131" t="s">
        <v>1276</v>
      </c>
    </row>
    <row r="132" spans="1:15" ht="16.8">
      <c r="A132" s="502"/>
      <c r="B132" s="512" t="s">
        <v>57</v>
      </c>
      <c r="C132" s="1"/>
      <c r="F132" s="507"/>
      <c r="G132" s="507"/>
      <c r="H132" s="507"/>
      <c r="I132" s="507"/>
      <c r="J132" s="507"/>
      <c r="K132" s="520">
        <v>0</v>
      </c>
      <c r="M132" t="s">
        <v>1276</v>
      </c>
    </row>
    <row r="133" spans="1:15" ht="16.8">
      <c r="A133" s="501" t="s">
        <v>154</v>
      </c>
      <c r="B133" s="512"/>
      <c r="C133" s="1"/>
      <c r="F133" s="507"/>
      <c r="G133" s="507"/>
      <c r="H133" s="507"/>
      <c r="I133" s="507"/>
      <c r="J133" s="507"/>
      <c r="K133" s="520">
        <v>83448</v>
      </c>
    </row>
    <row r="134" spans="1:15">
      <c r="A134" s="176"/>
      <c r="B134" s="176"/>
      <c r="F134" s="507"/>
      <c r="G134" s="507"/>
      <c r="H134" s="507"/>
      <c r="I134" s="507"/>
      <c r="J134" s="507"/>
      <c r="K134" s="510"/>
    </row>
    <row r="135" spans="1:15">
      <c r="A135" s="501" t="s">
        <v>156</v>
      </c>
      <c r="B135" s="512"/>
      <c r="C135" s="502"/>
      <c r="F135" s="507"/>
      <c r="G135" s="507"/>
      <c r="H135" s="507"/>
      <c r="I135" s="507"/>
      <c r="J135" s="507"/>
      <c r="K135" s="510"/>
    </row>
    <row r="136" spans="1:15">
      <c r="A136" s="502"/>
      <c r="B136" s="512" t="s">
        <v>157</v>
      </c>
      <c r="C136" s="502"/>
      <c r="E136" s="491" t="s">
        <v>1196</v>
      </c>
      <c r="F136" s="506">
        <v>549</v>
      </c>
      <c r="G136" s="507"/>
      <c r="H136" s="486" t="s">
        <v>1297</v>
      </c>
      <c r="I136" s="506">
        <v>2882</v>
      </c>
      <c r="J136" s="507"/>
      <c r="K136" s="508">
        <v>-2333</v>
      </c>
      <c r="M136" t="s">
        <v>1276</v>
      </c>
    </row>
    <row r="137" spans="1:15">
      <c r="A137" s="502"/>
      <c r="B137" s="512" t="s">
        <v>158</v>
      </c>
      <c r="C137" s="502"/>
      <c r="F137" s="507"/>
      <c r="G137" s="507"/>
      <c r="H137" s="472" t="s">
        <v>1223</v>
      </c>
      <c r="I137" s="506">
        <v>7699</v>
      </c>
      <c r="J137" s="507"/>
      <c r="K137" s="508">
        <v>-7699</v>
      </c>
    </row>
    <row r="138" spans="1:15">
      <c r="A138" s="521" t="s">
        <v>159</v>
      </c>
      <c r="B138" s="512"/>
      <c r="C138" s="502"/>
      <c r="F138" s="507"/>
      <c r="G138" s="507"/>
      <c r="H138" s="507"/>
      <c r="I138" s="507"/>
      <c r="J138" s="507"/>
      <c r="K138" s="522">
        <v>73416</v>
      </c>
    </row>
    <row r="139" spans="1:15">
      <c r="A139" s="511"/>
      <c r="B139" s="512"/>
      <c r="C139" s="502"/>
      <c r="F139" s="507"/>
      <c r="G139" s="507"/>
      <c r="H139" s="507"/>
      <c r="I139" s="507"/>
      <c r="J139" s="507"/>
      <c r="K139" s="510"/>
    </row>
    <row r="140" spans="1:15">
      <c r="A140" s="501" t="s">
        <v>160</v>
      </c>
      <c r="B140" s="502"/>
      <c r="C140" s="502"/>
      <c r="F140" s="507"/>
      <c r="G140" s="507"/>
      <c r="H140" s="507"/>
      <c r="I140" s="507"/>
      <c r="J140" s="507"/>
      <c r="K140" s="510"/>
    </row>
    <row r="141" spans="1:15">
      <c r="A141" s="502"/>
      <c r="B141" s="505" t="s">
        <v>179</v>
      </c>
      <c r="C141" s="502"/>
      <c r="F141" s="507">
        <v>104</v>
      </c>
      <c r="G141" s="507"/>
      <c r="H141" s="507"/>
      <c r="I141" s="507"/>
      <c r="J141" s="507"/>
      <c r="K141" s="508">
        <v>104</v>
      </c>
    </row>
    <row r="142" spans="1:15">
      <c r="A142" s="502"/>
      <c r="B142" s="505" t="s">
        <v>161</v>
      </c>
      <c r="C142" s="502"/>
      <c r="F142" s="507"/>
      <c r="G142" s="507"/>
      <c r="H142" s="507"/>
      <c r="I142" s="542">
        <v>6638</v>
      </c>
      <c r="J142" s="507"/>
      <c r="K142" s="508">
        <v>-6638</v>
      </c>
    </row>
    <row r="143" spans="1:15">
      <c r="A143" s="502"/>
      <c r="B143" s="505" t="s">
        <v>162</v>
      </c>
      <c r="C143" s="502"/>
      <c r="F143" s="507"/>
      <c r="H143" s="472" t="s">
        <v>1171</v>
      </c>
      <c r="I143" s="506">
        <v>9921</v>
      </c>
      <c r="J143" s="507"/>
      <c r="K143" s="508">
        <v>-9921</v>
      </c>
    </row>
    <row r="144" spans="1:15">
      <c r="A144" s="502"/>
      <c r="B144" s="505" t="s">
        <v>180</v>
      </c>
      <c r="C144" s="502"/>
      <c r="F144" s="507"/>
      <c r="G144" s="507"/>
      <c r="H144" s="507"/>
      <c r="I144" s="507"/>
      <c r="J144" s="507"/>
      <c r="K144" s="520">
        <v>0</v>
      </c>
    </row>
    <row r="145" spans="1:13">
      <c r="A145" s="501" t="s">
        <v>163</v>
      </c>
      <c r="B145" s="502"/>
      <c r="C145" s="502"/>
      <c r="F145" s="507"/>
      <c r="G145" s="507"/>
      <c r="H145" s="507"/>
      <c r="I145" s="507"/>
      <c r="J145" s="507"/>
      <c r="K145" s="523">
        <v>-16455</v>
      </c>
    </row>
    <row r="146" spans="1:13">
      <c r="A146" s="502"/>
      <c r="B146" s="502"/>
      <c r="C146" s="502"/>
      <c r="F146" s="507"/>
      <c r="G146" s="507"/>
      <c r="H146" s="507"/>
      <c r="I146" s="507"/>
      <c r="J146" s="507"/>
      <c r="K146" s="510"/>
    </row>
    <row r="147" spans="1:13">
      <c r="A147" s="501" t="s">
        <v>164</v>
      </c>
      <c r="B147" s="502"/>
      <c r="C147" s="524"/>
      <c r="F147" s="507"/>
      <c r="G147" s="507"/>
      <c r="H147" s="507"/>
      <c r="I147" s="507"/>
      <c r="J147" s="507"/>
      <c r="K147" s="510"/>
    </row>
    <row r="148" spans="1:13">
      <c r="A148" s="501"/>
      <c r="B148" s="512" t="s">
        <v>175</v>
      </c>
      <c r="C148" s="512"/>
      <c r="E148" s="472">
        <v>8</v>
      </c>
      <c r="F148" s="506">
        <v>47195</v>
      </c>
      <c r="G148" s="525"/>
      <c r="H148" s="507"/>
      <c r="I148" s="506"/>
      <c r="J148" s="507"/>
      <c r="K148" s="508">
        <v>47195</v>
      </c>
      <c r="M148" s="176" t="s">
        <v>1276</v>
      </c>
    </row>
    <row r="149" spans="1:13">
      <c r="A149" s="501"/>
      <c r="B149" s="512" t="s">
        <v>173</v>
      </c>
      <c r="C149" s="512"/>
      <c r="F149" s="507"/>
      <c r="G149" s="507"/>
      <c r="H149" s="507"/>
      <c r="I149" s="507"/>
      <c r="J149" s="507"/>
      <c r="K149" s="520">
        <v>0</v>
      </c>
      <c r="M149" s="176" t="s">
        <v>1276</v>
      </c>
    </row>
    <row r="150" spans="1:13">
      <c r="A150" s="501" t="s">
        <v>174</v>
      </c>
      <c r="B150" s="502"/>
      <c r="C150" s="526"/>
      <c r="F150" s="507"/>
      <c r="G150" s="507"/>
      <c r="H150" s="507"/>
      <c r="I150" s="507"/>
      <c r="J150" s="507"/>
      <c r="K150" s="523">
        <v>47195</v>
      </c>
    </row>
    <row r="151" spans="1:13">
      <c r="A151" s="528" t="s">
        <v>96</v>
      </c>
      <c r="B151" s="528"/>
      <c r="C151" s="529"/>
      <c r="F151" s="507"/>
      <c r="G151" s="507"/>
      <c r="H151" s="507"/>
      <c r="I151" s="507"/>
      <c r="J151" s="507"/>
      <c r="K151" s="510"/>
    </row>
    <row r="152" spans="1:13">
      <c r="A152" s="528"/>
      <c r="B152" s="528" t="s">
        <v>165</v>
      </c>
      <c r="C152" s="530"/>
      <c r="F152" s="507"/>
      <c r="G152" s="507"/>
      <c r="H152" s="507"/>
      <c r="I152" s="507"/>
      <c r="J152" s="507"/>
      <c r="K152" s="508">
        <v>0</v>
      </c>
    </row>
    <row r="153" spans="1:13">
      <c r="A153" s="502"/>
      <c r="B153" s="502"/>
      <c r="C153" s="531"/>
      <c r="F153" s="507"/>
      <c r="G153" s="507"/>
      <c r="H153" s="507"/>
      <c r="I153" s="507"/>
      <c r="J153" s="507"/>
      <c r="K153" s="532"/>
    </row>
    <row r="154" spans="1:13">
      <c r="A154" s="533" t="s">
        <v>183</v>
      </c>
      <c r="B154" s="505"/>
      <c r="C154" s="526"/>
      <c r="F154" s="507"/>
      <c r="G154" s="507"/>
      <c r="H154" s="507"/>
      <c r="I154" s="507"/>
      <c r="J154" s="507"/>
      <c r="K154" s="508">
        <v>104156</v>
      </c>
    </row>
    <row r="155" spans="1:13">
      <c r="A155" s="533" t="s">
        <v>166</v>
      </c>
      <c r="B155" s="534"/>
      <c r="C155" s="526"/>
      <c r="F155" s="507"/>
      <c r="G155" s="507"/>
      <c r="H155" s="507"/>
      <c r="I155" s="507"/>
      <c r="J155" s="507"/>
      <c r="K155" s="508">
        <v>102446</v>
      </c>
    </row>
    <row r="156" spans="1:13" ht="16.2" thickBot="1">
      <c r="A156" s="533" t="s">
        <v>167</v>
      </c>
      <c r="B156" s="540"/>
      <c r="C156" s="526"/>
      <c r="F156" s="507"/>
      <c r="G156" s="507"/>
      <c r="H156" s="507"/>
      <c r="I156" s="507"/>
      <c r="J156" s="507"/>
      <c r="K156" s="535">
        <v>206602</v>
      </c>
    </row>
    <row r="157" spans="1:13">
      <c r="A157" s="176"/>
      <c r="B157" s="176"/>
      <c r="F157" s="507"/>
      <c r="G157" s="507"/>
      <c r="H157" s="507"/>
      <c r="I157" s="507"/>
      <c r="J157" s="507"/>
      <c r="K157" s="507"/>
    </row>
    <row r="158" spans="1:13">
      <c r="A158" s="176"/>
      <c r="B158" s="176"/>
      <c r="F158" s="507"/>
      <c r="G158" s="507"/>
      <c r="H158" s="507"/>
      <c r="I158" s="536" t="s">
        <v>1298</v>
      </c>
      <c r="J158" s="507"/>
      <c r="K158" s="537">
        <v>0</v>
      </c>
    </row>
    <row r="159" spans="1:13">
      <c r="A159" s="176"/>
      <c r="B159" s="176"/>
      <c r="F159" s="507"/>
      <c r="G159" s="507"/>
      <c r="H159" s="507"/>
      <c r="I159" s="507"/>
      <c r="J159" s="507"/>
      <c r="K159" s="507"/>
    </row>
    <row r="160" spans="1:13">
      <c r="A160" s="176"/>
      <c r="B160" s="176"/>
      <c r="F160" s="507"/>
      <c r="G160" s="507"/>
      <c r="H160" s="507"/>
      <c r="I160" s="507"/>
      <c r="J160" s="507"/>
      <c r="K160" s="506">
        <v>0</v>
      </c>
    </row>
    <row r="161" spans="1:11">
      <c r="A161" s="176"/>
      <c r="B161" s="176"/>
      <c r="F161" s="507"/>
      <c r="G161" s="507"/>
      <c r="H161" s="507"/>
      <c r="I161" s="507"/>
      <c r="J161" s="507"/>
      <c r="K161" s="507"/>
    </row>
    <row r="162" spans="1:11">
      <c r="A162" s="176"/>
      <c r="B162" s="176"/>
      <c r="F162" s="507"/>
      <c r="G162" s="507"/>
      <c r="H162" s="507"/>
      <c r="I162" s="507"/>
      <c r="J162" s="507"/>
      <c r="K162" s="507"/>
    </row>
    <row r="163" spans="1:11">
      <c r="A163" s="176"/>
      <c r="B163" s="176"/>
      <c r="F163" s="507"/>
      <c r="G163" s="507"/>
      <c r="H163" s="507"/>
      <c r="I163" s="507"/>
      <c r="J163" s="507"/>
      <c r="K163" s="507"/>
    </row>
    <row r="164" spans="1:11">
      <c r="A164" s="176"/>
      <c r="B164" s="176"/>
      <c r="F164" s="507"/>
      <c r="G164" s="507"/>
      <c r="H164" s="507"/>
      <c r="I164" s="507"/>
      <c r="J164" s="507"/>
      <c r="K164" s="507"/>
    </row>
    <row r="165" spans="1:11">
      <c r="A165" s="176"/>
      <c r="B165" s="176"/>
      <c r="F165" s="507"/>
      <c r="G165" s="507"/>
      <c r="H165" s="507"/>
      <c r="I165" s="507"/>
      <c r="J165" s="507"/>
      <c r="K165" s="507"/>
    </row>
    <row r="166" spans="1:11">
      <c r="A166" s="176"/>
      <c r="B166" s="176"/>
      <c r="F166" s="507"/>
      <c r="G166" s="507"/>
      <c r="H166" s="507"/>
      <c r="I166" s="507"/>
      <c r="J166" s="507"/>
      <c r="K166" s="507"/>
    </row>
    <row r="167" spans="1:11">
      <c r="A167" s="176"/>
      <c r="B167" s="176"/>
      <c r="F167" s="507"/>
      <c r="G167" s="507"/>
      <c r="H167" s="507"/>
      <c r="I167" s="507"/>
      <c r="J167" s="507"/>
      <c r="K167" s="507"/>
    </row>
    <row r="168" spans="1:11">
      <c r="A168" s="176"/>
      <c r="B168" s="176"/>
      <c r="F168" s="507"/>
      <c r="G168" s="507"/>
      <c r="H168" s="507"/>
      <c r="I168" s="507"/>
      <c r="J168" s="507"/>
      <c r="K168" s="507"/>
    </row>
    <row r="169" spans="1:11">
      <c r="A169" s="176"/>
      <c r="B169" s="176"/>
      <c r="F169" s="507"/>
      <c r="G169" s="507"/>
      <c r="H169" s="507"/>
      <c r="I169" s="507"/>
      <c r="J169" s="507"/>
      <c r="K169" s="507"/>
    </row>
    <row r="170" spans="1:11">
      <c r="A170" s="176"/>
      <c r="B170" s="176"/>
      <c r="F170" s="507"/>
      <c r="G170" s="507"/>
      <c r="H170" s="507"/>
      <c r="I170" s="507"/>
      <c r="J170" s="507"/>
      <c r="K170" s="507"/>
    </row>
    <row r="171" spans="1:11">
      <c r="A171" s="176"/>
      <c r="B171" s="176"/>
      <c r="F171" s="507"/>
      <c r="G171" s="507"/>
      <c r="H171" s="507"/>
      <c r="I171" s="507"/>
      <c r="J171" s="507"/>
      <c r="K171" s="507"/>
    </row>
    <row r="172" spans="1:11">
      <c r="A172" s="176"/>
      <c r="B172" s="176"/>
      <c r="F172" s="507"/>
      <c r="G172" s="507"/>
      <c r="H172" s="507"/>
      <c r="I172" s="507"/>
      <c r="J172" s="507"/>
      <c r="K172" s="507"/>
    </row>
    <row r="173" spans="1:11">
      <c r="A173" s="176"/>
      <c r="B173" s="176"/>
      <c r="F173" s="507"/>
      <c r="G173" s="507"/>
      <c r="H173" s="507"/>
      <c r="I173" s="507"/>
      <c r="J173" s="507"/>
      <c r="K173" s="507"/>
    </row>
    <row r="174" spans="1:11">
      <c r="A174" s="176"/>
      <c r="B174" s="176"/>
      <c r="F174" s="507"/>
      <c r="G174" s="507"/>
      <c r="H174" s="507"/>
      <c r="I174" s="507"/>
      <c r="J174" s="507"/>
      <c r="K174" s="507"/>
    </row>
    <row r="175" spans="1:11">
      <c r="A175" s="176"/>
      <c r="B175" s="176"/>
      <c r="F175" s="507"/>
      <c r="G175" s="507"/>
      <c r="H175" s="507"/>
      <c r="I175" s="507"/>
      <c r="J175" s="507"/>
      <c r="K175" s="507"/>
    </row>
    <row r="176" spans="1:11">
      <c r="A176" s="176"/>
      <c r="B176" s="176"/>
      <c r="F176" s="507"/>
      <c r="G176" s="507"/>
      <c r="H176" s="507"/>
      <c r="I176" s="507"/>
      <c r="J176" s="507"/>
      <c r="K176" s="507"/>
    </row>
    <row r="177" spans="1:11">
      <c r="A177" s="176"/>
      <c r="B177" s="176"/>
      <c r="F177" s="507"/>
      <c r="G177" s="507"/>
      <c r="H177" s="507"/>
      <c r="I177" s="507"/>
      <c r="J177" s="507"/>
      <c r="K177" s="507"/>
    </row>
    <row r="178" spans="1:11">
      <c r="A178" s="176"/>
      <c r="B178" s="176"/>
      <c r="F178" s="507"/>
      <c r="G178" s="507"/>
      <c r="H178" s="507"/>
      <c r="I178" s="507"/>
      <c r="J178" s="507"/>
      <c r="K178" s="507"/>
    </row>
    <row r="179" spans="1:11">
      <c r="A179" s="176"/>
      <c r="B179" s="176"/>
      <c r="F179" s="507"/>
      <c r="G179" s="507"/>
      <c r="H179" s="507"/>
      <c r="I179" s="507"/>
      <c r="J179" s="507"/>
      <c r="K179" s="507"/>
    </row>
    <row r="180" spans="1:11">
      <c r="A180" s="176"/>
      <c r="B180" s="176"/>
      <c r="F180" s="507"/>
      <c r="G180" s="507"/>
      <c r="H180" s="507"/>
      <c r="I180" s="507"/>
      <c r="J180" s="507"/>
      <c r="K180" s="507"/>
    </row>
    <row r="181" spans="1:11">
      <c r="A181" s="176"/>
      <c r="B181" s="176"/>
      <c r="F181" s="507"/>
      <c r="G181" s="507"/>
      <c r="H181" s="507"/>
      <c r="I181" s="507"/>
      <c r="J181" s="507"/>
      <c r="K181" s="507"/>
    </row>
    <row r="182" spans="1:11">
      <c r="A182" s="176"/>
      <c r="B182" s="176"/>
      <c r="F182" s="507"/>
      <c r="G182" s="507"/>
      <c r="H182" s="507"/>
      <c r="I182" s="507"/>
      <c r="J182" s="507"/>
      <c r="K182" s="507"/>
    </row>
    <row r="183" spans="1:11">
      <c r="A183" s="176"/>
      <c r="B183" s="176"/>
      <c r="F183" s="507"/>
      <c r="G183" s="507"/>
      <c r="H183" s="507"/>
      <c r="I183" s="507"/>
      <c r="J183" s="507"/>
      <c r="K183" s="507"/>
    </row>
    <row r="184" spans="1:11">
      <c r="A184" s="176"/>
      <c r="B184" s="176"/>
      <c r="F184" s="507"/>
      <c r="G184" s="507"/>
      <c r="H184" s="507"/>
      <c r="I184" s="507"/>
      <c r="J184" s="507"/>
      <c r="K184" s="507"/>
    </row>
    <row r="185" spans="1:11">
      <c r="A185" s="176"/>
      <c r="B185" s="176"/>
      <c r="F185" s="507"/>
      <c r="G185" s="507"/>
      <c r="H185" s="507"/>
      <c r="I185" s="507"/>
      <c r="J185" s="507"/>
      <c r="K185" s="507"/>
    </row>
    <row r="186" spans="1:11">
      <c r="A186" s="176"/>
      <c r="B186" s="176"/>
      <c r="F186" s="507"/>
      <c r="G186" s="507"/>
      <c r="H186" s="507"/>
      <c r="I186" s="507"/>
      <c r="J186" s="507"/>
      <c r="K186" s="507"/>
    </row>
    <row r="187" spans="1:11">
      <c r="A187" s="176"/>
      <c r="B187" s="176"/>
      <c r="F187" s="507"/>
      <c r="G187" s="507"/>
      <c r="H187" s="507"/>
      <c r="I187" s="507"/>
      <c r="J187" s="507"/>
      <c r="K187" s="507"/>
    </row>
    <row r="188" spans="1:11">
      <c r="A188" s="176"/>
      <c r="B188" s="176"/>
      <c r="F188" s="507"/>
      <c r="G188" s="507"/>
      <c r="H188" s="507"/>
      <c r="I188" s="507"/>
      <c r="J188" s="507"/>
      <c r="K188" s="507"/>
    </row>
    <row r="189" spans="1:11">
      <c r="A189" s="176"/>
      <c r="B189" s="176"/>
      <c r="F189" s="507"/>
      <c r="G189" s="507"/>
      <c r="H189" s="507"/>
      <c r="I189" s="507"/>
      <c r="J189" s="507"/>
      <c r="K189" s="507"/>
    </row>
    <row r="190" spans="1:11">
      <c r="A190" s="176"/>
      <c r="B190" s="176"/>
      <c r="F190" s="507"/>
      <c r="G190" s="507"/>
      <c r="H190" s="507"/>
      <c r="I190" s="507"/>
      <c r="J190" s="507"/>
      <c r="K190" s="507"/>
    </row>
    <row r="191" spans="1:11">
      <c r="A191" s="176"/>
      <c r="B191" s="176"/>
      <c r="F191" s="507"/>
      <c r="G191" s="507"/>
      <c r="H191" s="507"/>
      <c r="I191" s="507"/>
      <c r="J191" s="507"/>
      <c r="K191" s="507"/>
    </row>
    <row r="192" spans="1:11">
      <c r="A192" s="176"/>
      <c r="B192" s="176"/>
      <c r="F192" s="507"/>
      <c r="G192" s="507"/>
      <c r="H192" s="507"/>
      <c r="I192" s="507"/>
      <c r="J192" s="507"/>
      <c r="K192" s="507"/>
    </row>
    <row r="193" spans="1:11">
      <c r="A193" s="176"/>
      <c r="B193" s="176"/>
      <c r="F193" s="507"/>
      <c r="G193" s="507"/>
      <c r="H193" s="507"/>
      <c r="I193" s="507"/>
      <c r="J193" s="507"/>
      <c r="K193" s="507"/>
    </row>
    <row r="194" spans="1:11">
      <c r="A194" s="176"/>
      <c r="B194" s="176"/>
      <c r="F194" s="507"/>
      <c r="G194" s="507"/>
      <c r="H194" s="507"/>
      <c r="I194" s="507"/>
      <c r="J194" s="507"/>
      <c r="K194" s="507"/>
    </row>
    <row r="195" spans="1:11">
      <c r="A195" s="176"/>
      <c r="B195" s="176"/>
      <c r="F195" s="507"/>
      <c r="G195" s="507"/>
      <c r="H195" s="507"/>
      <c r="I195" s="507"/>
      <c r="J195" s="507"/>
      <c r="K195" s="507"/>
    </row>
    <row r="196" spans="1:11">
      <c r="A196" s="176"/>
      <c r="B196" s="176"/>
      <c r="F196" s="507"/>
      <c r="G196" s="507"/>
      <c r="H196" s="507"/>
      <c r="I196" s="507"/>
      <c r="J196" s="507"/>
      <c r="K196" s="507"/>
    </row>
    <row r="197" spans="1:11">
      <c r="A197" s="176"/>
      <c r="B197" s="176"/>
      <c r="F197" s="507"/>
      <c r="G197" s="507"/>
      <c r="H197" s="507"/>
      <c r="I197" s="507"/>
      <c r="J197" s="507"/>
      <c r="K197" s="507"/>
    </row>
    <row r="198" spans="1:11">
      <c r="A198" s="176"/>
      <c r="B198" s="176"/>
      <c r="F198" s="507"/>
      <c r="G198" s="507"/>
      <c r="H198" s="507"/>
      <c r="I198" s="507"/>
      <c r="J198" s="507"/>
      <c r="K198" s="507"/>
    </row>
    <row r="199" spans="1:11">
      <c r="A199" s="176"/>
      <c r="B199" s="176"/>
      <c r="F199" s="507"/>
      <c r="G199" s="507"/>
      <c r="H199" s="507"/>
      <c r="I199" s="507"/>
      <c r="J199" s="507"/>
      <c r="K199" s="507"/>
    </row>
    <row r="200" spans="1:11">
      <c r="A200" s="176"/>
      <c r="B200" s="176"/>
    </row>
    <row r="201" spans="1:11">
      <c r="A201" s="176"/>
      <c r="B201" s="176"/>
    </row>
    <row r="202" spans="1:11">
      <c r="A202" s="176"/>
      <c r="B202" s="176"/>
    </row>
    <row r="203" spans="1:11">
      <c r="A203" s="176"/>
      <c r="B203" s="176"/>
    </row>
    <row r="204" spans="1:11">
      <c r="A204" s="176"/>
      <c r="B204" s="176"/>
    </row>
    <row r="205" spans="1:11">
      <c r="A205" s="176"/>
      <c r="B205" s="176"/>
    </row>
    <row r="206" spans="1:11">
      <c r="A206" s="176"/>
      <c r="B206" s="176"/>
    </row>
    <row r="207" spans="1:11">
      <c r="A207" s="176"/>
      <c r="B207" s="176"/>
    </row>
    <row r="208" spans="1:11">
      <c r="A208" s="176"/>
      <c r="B208" s="176"/>
    </row>
    <row r="209" spans="1:2">
      <c r="A209" s="176"/>
      <c r="B209" s="176"/>
    </row>
    <row r="210" spans="1:2">
      <c r="A210" s="176"/>
      <c r="B210" s="176"/>
    </row>
    <row r="211" spans="1:2">
      <c r="A211" s="176"/>
      <c r="B211" s="176"/>
    </row>
    <row r="212" spans="1:2">
      <c r="A212" s="176"/>
      <c r="B212" s="176"/>
    </row>
  </sheetData>
  <mergeCells count="1">
    <mergeCell ref="B2:M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B38D1-7E3C-43EB-9A24-1A92561EC364}">
  <sheetPr>
    <tabColor rgb="FF002060"/>
  </sheetPr>
  <dimension ref="A1:J81"/>
  <sheetViews>
    <sheetView workbookViewId="0"/>
  </sheetViews>
  <sheetFormatPr defaultColWidth="8.796875" defaultRowHeight="14.4"/>
  <cols>
    <col min="1" max="1" width="40.3984375" style="553" customWidth="1"/>
    <col min="2" max="2" width="7.19921875" style="553" bestFit="1" customWidth="1"/>
    <col min="3" max="3" width="19.5" style="553" customWidth="1"/>
    <col min="4" max="4" width="26.69921875" style="553" customWidth="1"/>
    <col min="5" max="5" width="17.69921875" style="553" customWidth="1"/>
    <col min="6" max="6" width="24.59765625" style="553" customWidth="1"/>
    <col min="7" max="7" width="17.59765625" style="553" customWidth="1"/>
    <col min="8" max="8" width="22.8984375" style="570" bestFit="1" customWidth="1"/>
    <col min="9" max="9" width="22.8984375" style="553" customWidth="1"/>
    <col min="10" max="10" width="21.296875" style="553" customWidth="1"/>
    <col min="11" max="16384" width="8.796875" style="553"/>
  </cols>
  <sheetData>
    <row r="1" spans="1:10" ht="15" thickTop="1">
      <c r="A1" s="550"/>
      <c r="B1" s="551"/>
      <c r="C1" s="551"/>
      <c r="D1" s="551"/>
      <c r="E1" s="551"/>
      <c r="F1" s="551"/>
      <c r="G1" s="551"/>
      <c r="H1" s="569"/>
      <c r="I1" s="551"/>
      <c r="J1" s="552"/>
    </row>
    <row r="2" spans="1:10">
      <c r="A2" s="554"/>
      <c r="J2" s="555"/>
    </row>
    <row r="3" spans="1:10">
      <c r="A3" s="554"/>
      <c r="J3" s="555"/>
    </row>
    <row r="4" spans="1:10">
      <c r="A4" s="554"/>
      <c r="J4" s="555"/>
    </row>
    <row r="5" spans="1:10" ht="18">
      <c r="A5" s="556" t="s">
        <v>1308</v>
      </c>
      <c r="B5" s="557"/>
      <c r="C5" s="557"/>
      <c r="D5" s="557"/>
      <c r="E5" s="557"/>
      <c r="J5" s="555"/>
    </row>
    <row r="6" spans="1:10">
      <c r="A6" s="554"/>
      <c r="J6" s="555"/>
    </row>
    <row r="7" spans="1:10">
      <c r="A7" s="558" t="s">
        <v>191</v>
      </c>
      <c r="B7" s="559" t="s">
        <v>192</v>
      </c>
      <c r="C7" s="560" t="s">
        <v>197</v>
      </c>
      <c r="D7" s="560" t="s">
        <v>1309</v>
      </c>
      <c r="E7" s="560" t="s">
        <v>1310</v>
      </c>
      <c r="F7" s="560" t="s">
        <v>1311</v>
      </c>
      <c r="G7" s="560" t="s">
        <v>1312</v>
      </c>
      <c r="H7" s="571" t="s">
        <v>1313</v>
      </c>
      <c r="I7" s="560" t="s">
        <v>1314</v>
      </c>
      <c r="J7" s="561" t="s">
        <v>199</v>
      </c>
    </row>
    <row r="8" spans="1:10">
      <c r="A8" s="562" t="s">
        <v>200</v>
      </c>
      <c r="B8" s="563"/>
      <c r="C8" s="169">
        <v>206601848.59999999</v>
      </c>
      <c r="D8" s="169">
        <v>164762067.84999999</v>
      </c>
      <c r="E8" s="169">
        <v>0</v>
      </c>
      <c r="F8" s="169">
        <v>164762067.84999999</v>
      </c>
      <c r="G8" s="169">
        <v>-2175391.54</v>
      </c>
      <c r="H8" s="169">
        <v>162586676.31</v>
      </c>
      <c r="I8" s="169">
        <v>90303228.930000007</v>
      </c>
      <c r="J8" s="172">
        <v>102446658.33</v>
      </c>
    </row>
    <row r="9" spans="1:10">
      <c r="A9" s="562" t="s">
        <v>201</v>
      </c>
      <c r="B9" s="563"/>
      <c r="C9" s="169">
        <v>0</v>
      </c>
      <c r="D9" s="169">
        <v>0</v>
      </c>
      <c r="E9" s="169">
        <v>0</v>
      </c>
      <c r="F9" s="169">
        <v>0</v>
      </c>
      <c r="G9" s="169">
        <v>0</v>
      </c>
      <c r="H9" s="169">
        <v>0</v>
      </c>
      <c r="I9" s="169">
        <v>0</v>
      </c>
      <c r="J9" s="172">
        <v>0</v>
      </c>
    </row>
    <row r="10" spans="1:10">
      <c r="A10" s="562" t="s">
        <v>202</v>
      </c>
      <c r="B10" s="563"/>
      <c r="C10" s="169">
        <v>1278227121.5</v>
      </c>
      <c r="D10" s="169">
        <v>1324187824.04</v>
      </c>
      <c r="E10" s="169">
        <v>-3556269</v>
      </c>
      <c r="F10" s="169">
        <v>1320631555.04</v>
      </c>
      <c r="G10" s="169">
        <v>-81613386.739999995</v>
      </c>
      <c r="H10" s="169">
        <v>1239018168.3</v>
      </c>
      <c r="I10" s="169">
        <v>1041246576.1900001</v>
      </c>
      <c r="J10" s="172">
        <v>1215900373.79</v>
      </c>
    </row>
    <row r="11" spans="1:10">
      <c r="A11" s="562" t="s">
        <v>203</v>
      </c>
      <c r="B11" s="563"/>
      <c r="C11" s="169">
        <v>85138273.140000001</v>
      </c>
      <c r="D11" s="169">
        <v>113318599.26000001</v>
      </c>
      <c r="E11" s="169">
        <v>0</v>
      </c>
      <c r="F11" s="169">
        <v>113318599.26000001</v>
      </c>
      <c r="G11" s="169">
        <v>0</v>
      </c>
      <c r="H11" s="169">
        <v>113318599.26000001</v>
      </c>
      <c r="I11" s="169">
        <v>132768604.28</v>
      </c>
      <c r="J11" s="172">
        <v>105511294.7</v>
      </c>
    </row>
    <row r="12" spans="1:10">
      <c r="A12" s="562" t="s">
        <v>204</v>
      </c>
      <c r="B12" s="563"/>
      <c r="C12" s="169">
        <v>57119806.789999999</v>
      </c>
      <c r="D12" s="169">
        <v>0</v>
      </c>
      <c r="E12" s="169">
        <v>0</v>
      </c>
      <c r="F12" s="169">
        <v>0</v>
      </c>
      <c r="G12" s="169">
        <v>60640707.240000002</v>
      </c>
      <c r="H12" s="169">
        <v>60640707.240000002</v>
      </c>
      <c r="I12" s="169">
        <v>41630833.270000003</v>
      </c>
      <c r="J12" s="172">
        <v>54945890.159999996</v>
      </c>
    </row>
    <row r="13" spans="1:10">
      <c r="A13" s="562" t="s">
        <v>205</v>
      </c>
      <c r="B13" s="563"/>
      <c r="C13" s="169">
        <v>541555.15</v>
      </c>
      <c r="D13" s="169">
        <v>517135.87</v>
      </c>
      <c r="E13" s="169">
        <v>0</v>
      </c>
      <c r="F13" s="169">
        <v>517135.87</v>
      </c>
      <c r="G13" s="169">
        <v>0</v>
      </c>
      <c r="H13" s="169">
        <v>517135.87</v>
      </c>
      <c r="I13" s="169">
        <v>311034.02</v>
      </c>
      <c r="J13" s="172">
        <v>377252.38</v>
      </c>
    </row>
    <row r="14" spans="1:10">
      <c r="A14" s="562" t="s">
        <v>206</v>
      </c>
      <c r="B14" s="563"/>
      <c r="C14" s="169">
        <v>24854475</v>
      </c>
      <c r="D14" s="169">
        <v>19321610</v>
      </c>
      <c r="E14" s="169">
        <v>0</v>
      </c>
      <c r="F14" s="169">
        <v>19321610</v>
      </c>
      <c r="G14" s="169">
        <v>0</v>
      </c>
      <c r="H14" s="169">
        <v>19321610</v>
      </c>
      <c r="I14" s="169">
        <v>15942350</v>
      </c>
      <c r="J14" s="172">
        <v>14961105</v>
      </c>
    </row>
    <row r="15" spans="1:10">
      <c r="A15" s="562" t="s">
        <v>207</v>
      </c>
      <c r="B15" s="563"/>
      <c r="C15" s="169">
        <v>1504629686.5</v>
      </c>
      <c r="D15" s="169">
        <v>1464585536.27</v>
      </c>
      <c r="E15" s="169">
        <v>79152632</v>
      </c>
      <c r="F15" s="169">
        <v>1543738168.27</v>
      </c>
      <c r="G15" s="169">
        <v>13361160.199999999</v>
      </c>
      <c r="H15" s="169">
        <v>1557099328.47</v>
      </c>
      <c r="I15" s="169">
        <v>1073074725.15</v>
      </c>
      <c r="J15" s="172">
        <v>1541331579.04</v>
      </c>
    </row>
    <row r="16" spans="1:10">
      <c r="A16" s="562" t="s">
        <v>208</v>
      </c>
      <c r="B16" s="563"/>
      <c r="C16" s="169">
        <v>347541.79</v>
      </c>
      <c r="D16" s="169">
        <v>347687.53</v>
      </c>
      <c r="E16" s="169">
        <v>0</v>
      </c>
      <c r="F16" s="169">
        <v>347687.53</v>
      </c>
      <c r="G16" s="169">
        <v>0</v>
      </c>
      <c r="H16" s="169">
        <v>347687.53</v>
      </c>
      <c r="I16" s="169">
        <v>347596.59</v>
      </c>
      <c r="J16" s="172">
        <v>347687.53</v>
      </c>
    </row>
    <row r="17" spans="1:10">
      <c r="A17" s="562" t="s">
        <v>209</v>
      </c>
      <c r="B17" s="563"/>
      <c r="C17" s="170">
        <v>24575248.870000001</v>
      </c>
      <c r="D17" s="170">
        <v>7770114.2300000004</v>
      </c>
      <c r="E17" s="170">
        <v>0</v>
      </c>
      <c r="F17" s="170">
        <v>7770114.2300000004</v>
      </c>
      <c r="G17" s="170">
        <v>17686618.390000001</v>
      </c>
      <c r="H17" s="170">
        <v>25456732.620000001</v>
      </c>
      <c r="I17" s="170">
        <v>32658755.359999999</v>
      </c>
      <c r="J17" s="173">
        <v>23495598.48</v>
      </c>
    </row>
    <row r="18" spans="1:10">
      <c r="A18" s="562" t="s">
        <v>210</v>
      </c>
      <c r="B18" s="563"/>
      <c r="C18" s="170">
        <v>3182035557.3400002</v>
      </c>
      <c r="D18" s="170">
        <v>3094810575.0500002</v>
      </c>
      <c r="E18" s="170">
        <v>75596363</v>
      </c>
      <c r="F18" s="170">
        <v>3170406938.0500002</v>
      </c>
      <c r="G18" s="170">
        <v>7899707.5499999998</v>
      </c>
      <c r="H18" s="170">
        <v>3178306645.5999999</v>
      </c>
      <c r="I18" s="170">
        <v>2428283703.79</v>
      </c>
      <c r="J18" s="173">
        <v>3059317439.4099998</v>
      </c>
    </row>
    <row r="19" spans="1:10">
      <c r="A19" s="562"/>
      <c r="B19" s="563"/>
      <c r="C19" s="169"/>
      <c r="D19" s="169"/>
      <c r="E19" s="169"/>
      <c r="F19" s="169"/>
      <c r="G19" s="169"/>
      <c r="H19" s="169"/>
      <c r="I19" s="169"/>
      <c r="J19" s="172"/>
    </row>
    <row r="20" spans="1:10">
      <c r="A20" s="562" t="s">
        <v>211</v>
      </c>
      <c r="B20" s="563"/>
      <c r="C20" s="169">
        <v>1056740166.5700001</v>
      </c>
      <c r="D20" s="169">
        <v>1052916659.86</v>
      </c>
      <c r="E20" s="169">
        <v>0</v>
      </c>
      <c r="F20" s="169">
        <v>1052916659.86</v>
      </c>
      <c r="G20" s="169">
        <v>0</v>
      </c>
      <c r="H20" s="169">
        <v>1052916659.86</v>
      </c>
      <c r="I20" s="169">
        <v>1087709112.6800001</v>
      </c>
      <c r="J20" s="172">
        <v>1068384289.2</v>
      </c>
    </row>
    <row r="21" spans="1:10">
      <c r="A21" s="562" t="s">
        <v>212</v>
      </c>
      <c r="B21" s="563"/>
      <c r="C21" s="169">
        <v>24028641</v>
      </c>
      <c r="D21" s="169">
        <v>24028641</v>
      </c>
      <c r="E21" s="169">
        <v>0</v>
      </c>
      <c r="F21" s="169">
        <v>24028641</v>
      </c>
      <c r="G21" s="169">
        <v>0</v>
      </c>
      <c r="H21" s="169">
        <v>24028641</v>
      </c>
      <c r="I21" s="169">
        <v>24028641</v>
      </c>
      <c r="J21" s="172">
        <v>24028641</v>
      </c>
    </row>
    <row r="22" spans="1:10">
      <c r="A22" s="562" t="s">
        <v>213</v>
      </c>
      <c r="B22" s="563"/>
      <c r="C22" s="169">
        <v>31355328.18</v>
      </c>
      <c r="D22" s="169">
        <v>0</v>
      </c>
      <c r="E22" s="169">
        <v>0</v>
      </c>
      <c r="F22" s="169">
        <v>0</v>
      </c>
      <c r="G22" s="169">
        <v>31355328.18</v>
      </c>
      <c r="H22" s="169">
        <v>31355328.18</v>
      </c>
      <c r="I22" s="169">
        <v>31355328.18</v>
      </c>
      <c r="J22" s="172">
        <v>31355328.18</v>
      </c>
    </row>
    <row r="23" spans="1:10">
      <c r="A23" s="562" t="s">
        <v>214</v>
      </c>
      <c r="B23" s="563"/>
      <c r="C23" s="169">
        <v>2628237.16</v>
      </c>
      <c r="D23" s="169">
        <v>2628237.16</v>
      </c>
      <c r="E23" s="169">
        <v>0</v>
      </c>
      <c r="F23" s="169">
        <v>2628237.16</v>
      </c>
      <c r="G23" s="169">
        <v>0</v>
      </c>
      <c r="H23" s="169">
        <v>2628237.16</v>
      </c>
      <c r="I23" s="169">
        <v>2628237.16</v>
      </c>
      <c r="J23" s="172">
        <v>2628237.16</v>
      </c>
    </row>
    <row r="24" spans="1:10">
      <c r="A24" s="562" t="s">
        <v>215</v>
      </c>
      <c r="B24" s="563"/>
      <c r="C24" s="169">
        <v>9194896.9800000004</v>
      </c>
      <c r="D24" s="169">
        <v>24397863.16</v>
      </c>
      <c r="E24" s="169">
        <v>711253.8</v>
      </c>
      <c r="F24" s="169">
        <v>25109116.960000001</v>
      </c>
      <c r="G24" s="169">
        <v>-14769669.99</v>
      </c>
      <c r="H24" s="169">
        <v>10339446.970000001</v>
      </c>
      <c r="I24" s="169">
        <v>7022435.3499999996</v>
      </c>
      <c r="J24" s="172">
        <v>8094013.8200000003</v>
      </c>
    </row>
    <row r="25" spans="1:10">
      <c r="A25" s="562" t="s">
        <v>216</v>
      </c>
      <c r="B25" s="563"/>
      <c r="C25" s="169">
        <v>4708689.21</v>
      </c>
      <c r="D25" s="169">
        <v>4708689.21</v>
      </c>
      <c r="E25" s="169">
        <v>0</v>
      </c>
      <c r="F25" s="169">
        <v>4708689.21</v>
      </c>
      <c r="G25" s="169">
        <v>4450.01</v>
      </c>
      <c r="H25" s="169">
        <v>4713139.22</v>
      </c>
      <c r="I25" s="169">
        <v>4710429.21</v>
      </c>
      <c r="J25" s="172">
        <v>4708739.59</v>
      </c>
    </row>
    <row r="26" spans="1:10">
      <c r="A26" s="562" t="s">
        <v>217</v>
      </c>
      <c r="B26" s="563"/>
      <c r="C26" s="170">
        <v>8556120.9199999999</v>
      </c>
      <c r="D26" s="170">
        <v>37360177.060000002</v>
      </c>
      <c r="E26" s="170">
        <v>0</v>
      </c>
      <c r="F26" s="170">
        <v>37360177.060000002</v>
      </c>
      <c r="G26" s="170">
        <v>-28915382.870000001</v>
      </c>
      <c r="H26" s="170">
        <v>8444794.1899999995</v>
      </c>
      <c r="I26" s="170">
        <v>8800592.7899999991</v>
      </c>
      <c r="J26" s="173">
        <v>8657278.2100000009</v>
      </c>
    </row>
    <row r="27" spans="1:10">
      <c r="A27" s="562"/>
      <c r="B27" s="563"/>
      <c r="C27" s="169"/>
      <c r="D27" s="169"/>
      <c r="E27" s="169"/>
      <c r="F27" s="169"/>
      <c r="G27" s="169"/>
      <c r="H27" s="169"/>
      <c r="I27" s="169"/>
      <c r="J27" s="172"/>
    </row>
    <row r="28" spans="1:10" ht="15" thickBot="1">
      <c r="A28" s="562" t="s">
        <v>218</v>
      </c>
      <c r="B28" s="563"/>
      <c r="C28" s="171">
        <v>4319247637.3599997</v>
      </c>
      <c r="D28" s="171">
        <v>4240850842.5</v>
      </c>
      <c r="E28" s="171">
        <v>76307616.799999997</v>
      </c>
      <c r="F28" s="171">
        <v>4317158459.3000002</v>
      </c>
      <c r="G28" s="171">
        <v>-4425567.12</v>
      </c>
      <c r="H28" s="171">
        <v>4312732892.1800003</v>
      </c>
      <c r="I28" s="171">
        <v>3594538480.1599998</v>
      </c>
      <c r="J28" s="174">
        <v>4207173966.5700002</v>
      </c>
    </row>
    <row r="29" spans="1:10" ht="15" thickTop="1">
      <c r="A29" s="562"/>
      <c r="B29" s="563"/>
      <c r="C29" s="169"/>
      <c r="D29" s="169"/>
      <c r="E29" s="169"/>
      <c r="F29" s="169"/>
      <c r="G29" s="169"/>
      <c r="H29" s="169"/>
      <c r="I29" s="169"/>
      <c r="J29" s="172"/>
    </row>
    <row r="30" spans="1:10">
      <c r="A30" s="562" t="s">
        <v>219</v>
      </c>
      <c r="B30" s="563"/>
      <c r="C30" s="169">
        <v>-778345810.37</v>
      </c>
      <c r="D30" s="169">
        <v>-782379750.13</v>
      </c>
      <c r="E30" s="169">
        <v>0</v>
      </c>
      <c r="F30" s="169">
        <v>-782379750.13</v>
      </c>
      <c r="G30" s="169">
        <v>7873749.6600000001</v>
      </c>
      <c r="H30" s="169">
        <v>-774506000.47000003</v>
      </c>
      <c r="I30" s="169">
        <v>-130586828.01000001</v>
      </c>
      <c r="J30" s="172">
        <v>-731151392.87</v>
      </c>
    </row>
    <row r="31" spans="1:10">
      <c r="A31" s="562" t="s">
        <v>220</v>
      </c>
      <c r="B31" s="563"/>
      <c r="C31" s="169">
        <v>-110123866.34</v>
      </c>
      <c r="D31" s="169">
        <v>-130814202.18000001</v>
      </c>
      <c r="E31" s="169">
        <v>-482839.64</v>
      </c>
      <c r="F31" s="169">
        <v>-131297041.81999999</v>
      </c>
      <c r="G31" s="169">
        <v>0</v>
      </c>
      <c r="H31" s="169">
        <v>-131297041.81999999</v>
      </c>
      <c r="I31" s="169">
        <v>-103391330.08</v>
      </c>
      <c r="J31" s="172">
        <v>-96145632.849999994</v>
      </c>
    </row>
    <row r="32" spans="1:10">
      <c r="A32" s="562" t="s">
        <v>221</v>
      </c>
      <c r="B32" s="563"/>
      <c r="C32" s="169">
        <v>-240126.91</v>
      </c>
      <c r="D32" s="169">
        <v>-443971.74</v>
      </c>
      <c r="E32" s="169">
        <v>0</v>
      </c>
      <c r="F32" s="169">
        <v>-443971.74</v>
      </c>
      <c r="G32" s="169">
        <v>0</v>
      </c>
      <c r="H32" s="169">
        <v>-443971.74</v>
      </c>
      <c r="I32" s="169">
        <v>-26805.96</v>
      </c>
      <c r="J32" s="172">
        <v>-467243.83</v>
      </c>
    </row>
    <row r="33" spans="1:10">
      <c r="A33" s="562" t="s">
        <v>222</v>
      </c>
      <c r="B33" s="563"/>
      <c r="C33" s="169">
        <v>-20100000</v>
      </c>
      <c r="D33" s="169">
        <v>0</v>
      </c>
      <c r="E33" s="169">
        <v>0</v>
      </c>
      <c r="F33" s="169">
        <v>0</v>
      </c>
      <c r="G33" s="169">
        <v>-40200000</v>
      </c>
      <c r="H33" s="169">
        <v>-40200000</v>
      </c>
      <c r="I33" s="169">
        <v>-36000000</v>
      </c>
      <c r="J33" s="172">
        <v>-80552206.75</v>
      </c>
    </row>
    <row r="34" spans="1:10">
      <c r="A34" s="562" t="s">
        <v>223</v>
      </c>
      <c r="B34" s="563"/>
      <c r="C34" s="169">
        <v>0</v>
      </c>
      <c r="D34" s="169">
        <v>0</v>
      </c>
      <c r="E34" s="169">
        <v>0</v>
      </c>
      <c r="F34" s="169">
        <v>0</v>
      </c>
      <c r="G34" s="169">
        <v>0</v>
      </c>
      <c r="H34" s="169">
        <v>0</v>
      </c>
      <c r="I34" s="169">
        <v>0</v>
      </c>
      <c r="J34" s="172">
        <v>0</v>
      </c>
    </row>
    <row r="35" spans="1:10">
      <c r="A35" s="562" t="s">
        <v>224</v>
      </c>
      <c r="B35" s="563"/>
      <c r="C35" s="169">
        <v>-117336160.25</v>
      </c>
      <c r="D35" s="169">
        <v>-104744107.43000001</v>
      </c>
      <c r="E35" s="169">
        <v>-78669792.359999999</v>
      </c>
      <c r="F35" s="169">
        <v>-183413899.78999999</v>
      </c>
      <c r="G35" s="169">
        <v>0</v>
      </c>
      <c r="H35" s="169">
        <v>-183413899.78999999</v>
      </c>
      <c r="I35" s="169">
        <v>-214034642.88999999</v>
      </c>
      <c r="J35" s="172">
        <v>-99678895.180000007</v>
      </c>
    </row>
    <row r="36" spans="1:10">
      <c r="A36" s="562" t="s">
        <v>225</v>
      </c>
      <c r="B36" s="563"/>
      <c r="C36" s="169">
        <v>0</v>
      </c>
      <c r="D36" s="169">
        <v>0</v>
      </c>
      <c r="E36" s="169">
        <v>0</v>
      </c>
      <c r="F36" s="169">
        <v>0</v>
      </c>
      <c r="G36" s="169">
        <v>0</v>
      </c>
      <c r="H36" s="169">
        <v>0</v>
      </c>
      <c r="I36" s="169">
        <v>0</v>
      </c>
      <c r="J36" s="172">
        <v>0</v>
      </c>
    </row>
    <row r="37" spans="1:10">
      <c r="A37" s="562" t="s">
        <v>226</v>
      </c>
      <c r="B37" s="563"/>
      <c r="C37" s="169">
        <v>-12605163.359999999</v>
      </c>
      <c r="D37" s="169">
        <v>-15505942.34</v>
      </c>
      <c r="E37" s="169">
        <v>0</v>
      </c>
      <c r="F37" s="169">
        <v>-15505942.34</v>
      </c>
      <c r="G37" s="169">
        <v>0</v>
      </c>
      <c r="H37" s="169">
        <v>-15505942.34</v>
      </c>
      <c r="I37" s="169">
        <v>-55495848.399999999</v>
      </c>
      <c r="J37" s="172">
        <v>-3927762.47</v>
      </c>
    </row>
    <row r="38" spans="1:10">
      <c r="A38" s="562" t="s">
        <v>227</v>
      </c>
      <c r="B38" s="563"/>
      <c r="C38" s="169">
        <v>-35284808.869999997</v>
      </c>
      <c r="D38" s="169">
        <v>-21948344.280000001</v>
      </c>
      <c r="E38" s="169">
        <v>0</v>
      </c>
      <c r="F38" s="169">
        <v>-21948344.280000001</v>
      </c>
      <c r="G38" s="169">
        <v>0</v>
      </c>
      <c r="H38" s="169">
        <v>-21948344.280000001</v>
      </c>
      <c r="I38" s="169">
        <v>-11783169.57</v>
      </c>
      <c r="J38" s="172">
        <v>-21980849.870000001</v>
      </c>
    </row>
    <row r="39" spans="1:10">
      <c r="A39" s="562" t="s">
        <v>228</v>
      </c>
      <c r="B39" s="563"/>
      <c r="C39" s="169">
        <v>-21112358.329999998</v>
      </c>
      <c r="D39" s="169">
        <v>0</v>
      </c>
      <c r="E39" s="169">
        <v>0</v>
      </c>
      <c r="F39" s="169">
        <v>0</v>
      </c>
      <c r="G39" s="169">
        <v>-13361160.199999999</v>
      </c>
      <c r="H39" s="169">
        <v>-13361160.199999999</v>
      </c>
      <c r="I39" s="169">
        <v>-41420639.079999998</v>
      </c>
      <c r="J39" s="172">
        <v>-27997368.989999998</v>
      </c>
    </row>
    <row r="40" spans="1:10">
      <c r="A40" s="562" t="s">
        <v>229</v>
      </c>
      <c r="B40" s="563"/>
      <c r="C40" s="169">
        <v>-21862751.920000002</v>
      </c>
      <c r="D40" s="169">
        <v>-52437959.859999999</v>
      </c>
      <c r="E40" s="169">
        <v>0</v>
      </c>
      <c r="F40" s="169">
        <v>-52437959.859999999</v>
      </c>
      <c r="G40" s="169">
        <v>35343307.670000002</v>
      </c>
      <c r="H40" s="169">
        <v>-17094652.190000001</v>
      </c>
      <c r="I40" s="169">
        <v>-24619531.780000001</v>
      </c>
      <c r="J40" s="172">
        <v>-24250272.98</v>
      </c>
    </row>
    <row r="41" spans="1:10">
      <c r="A41" s="562" t="s">
        <v>230</v>
      </c>
      <c r="B41" s="563"/>
      <c r="C41" s="170">
        <v>-5565004.3399999999</v>
      </c>
      <c r="D41" s="170">
        <v>0</v>
      </c>
      <c r="E41" s="170">
        <v>0</v>
      </c>
      <c r="F41" s="170">
        <v>0</v>
      </c>
      <c r="G41" s="170">
        <v>-1879216.6</v>
      </c>
      <c r="H41" s="170">
        <v>-1879216.6</v>
      </c>
      <c r="I41" s="170">
        <v>-12547189.960000001</v>
      </c>
      <c r="J41" s="173">
        <v>-7365455</v>
      </c>
    </row>
    <row r="42" spans="1:10">
      <c r="A42" s="562" t="s">
        <v>231</v>
      </c>
      <c r="B42" s="563"/>
      <c r="C42" s="170">
        <v>-1122576050.6900001</v>
      </c>
      <c r="D42" s="170">
        <v>-1108274277.96</v>
      </c>
      <c r="E42" s="170">
        <v>-79152632</v>
      </c>
      <c r="F42" s="170">
        <v>-1187426909.96</v>
      </c>
      <c r="G42" s="170">
        <v>-12223319.470000001</v>
      </c>
      <c r="H42" s="170">
        <v>-1199650229.4300001</v>
      </c>
      <c r="I42" s="170">
        <v>-629905985.73000002</v>
      </c>
      <c r="J42" s="173">
        <v>-1093517080.79</v>
      </c>
    </row>
    <row r="43" spans="1:10">
      <c r="A43" s="562"/>
      <c r="B43" s="563"/>
      <c r="C43" s="169"/>
      <c r="D43" s="169"/>
      <c r="E43" s="169"/>
      <c r="F43" s="169"/>
      <c r="G43" s="169"/>
      <c r="H43" s="169"/>
      <c r="I43" s="169"/>
      <c r="J43" s="172"/>
    </row>
    <row r="44" spans="1:10">
      <c r="A44" s="562" t="s">
        <v>232</v>
      </c>
      <c r="B44" s="563"/>
      <c r="C44" s="169">
        <v>-101978101</v>
      </c>
      <c r="D44" s="169">
        <v>-106439295.59999999</v>
      </c>
      <c r="E44" s="169">
        <v>0</v>
      </c>
      <c r="F44" s="169">
        <v>-106439295.59999999</v>
      </c>
      <c r="G44" s="169">
        <v>1879216.6</v>
      </c>
      <c r="H44" s="169">
        <v>-104560079</v>
      </c>
      <c r="I44" s="169">
        <v>-93478228.060000002</v>
      </c>
      <c r="J44" s="172">
        <v>-99396123</v>
      </c>
    </row>
    <row r="45" spans="1:10">
      <c r="A45" s="562" t="s">
        <v>233</v>
      </c>
      <c r="B45" s="563"/>
      <c r="C45" s="169">
        <v>0</v>
      </c>
      <c r="D45" s="169">
        <v>-14769669.99</v>
      </c>
      <c r="E45" s="169">
        <v>0</v>
      </c>
      <c r="F45" s="169">
        <v>-14769669.99</v>
      </c>
      <c r="G45" s="169">
        <v>14769669.99</v>
      </c>
      <c r="H45" s="169">
        <v>0</v>
      </c>
      <c r="I45" s="169">
        <v>0</v>
      </c>
      <c r="J45" s="172">
        <v>0</v>
      </c>
    </row>
    <row r="46" spans="1:10">
      <c r="A46" s="562" t="s">
        <v>234</v>
      </c>
      <c r="B46" s="563"/>
      <c r="C46" s="170">
        <v>0</v>
      </c>
      <c r="D46" s="170">
        <v>0</v>
      </c>
      <c r="E46" s="170">
        <v>0</v>
      </c>
      <c r="F46" s="170">
        <v>0</v>
      </c>
      <c r="G46" s="170">
        <v>0</v>
      </c>
      <c r="H46" s="170">
        <v>0</v>
      </c>
      <c r="I46" s="170">
        <v>0</v>
      </c>
      <c r="J46" s="173">
        <v>0</v>
      </c>
    </row>
    <row r="47" spans="1:10">
      <c r="A47" s="562" t="s">
        <v>235</v>
      </c>
      <c r="B47" s="563"/>
      <c r="C47" s="170">
        <v>-1224554151.6900001</v>
      </c>
      <c r="D47" s="170">
        <v>-1229483243.55</v>
      </c>
      <c r="E47" s="170">
        <v>-79152632</v>
      </c>
      <c r="F47" s="170">
        <v>-1308635875.55</v>
      </c>
      <c r="G47" s="170">
        <v>4425567.12</v>
      </c>
      <c r="H47" s="170">
        <v>-1304210308.4300001</v>
      </c>
      <c r="I47" s="170">
        <v>-723384213.78999996</v>
      </c>
      <c r="J47" s="173">
        <v>-1192913203.79</v>
      </c>
    </row>
    <row r="48" spans="1:10">
      <c r="A48" s="562"/>
      <c r="B48" s="563"/>
      <c r="C48" s="169"/>
      <c r="D48" s="169"/>
      <c r="E48" s="169"/>
      <c r="F48" s="169"/>
      <c r="G48" s="169"/>
      <c r="H48" s="169"/>
      <c r="I48" s="169"/>
      <c r="J48" s="172"/>
    </row>
    <row r="49" spans="1:10">
      <c r="A49" s="562" t="s">
        <v>236</v>
      </c>
      <c r="B49" s="563"/>
      <c r="C49" s="169">
        <v>-639997880</v>
      </c>
      <c r="D49" s="169">
        <v>-639997880</v>
      </c>
      <c r="E49" s="169">
        <v>0</v>
      </c>
      <c r="F49" s="169">
        <v>-639997880</v>
      </c>
      <c r="G49" s="169">
        <v>0</v>
      </c>
      <c r="H49" s="169">
        <v>-639997880</v>
      </c>
      <c r="I49" s="169">
        <v>-639997880</v>
      </c>
      <c r="J49" s="172">
        <v>-639997880</v>
      </c>
    </row>
    <row r="50" spans="1:10">
      <c r="A50" s="562" t="s">
        <v>237</v>
      </c>
      <c r="B50" s="563"/>
      <c r="C50" s="169">
        <v>-63999988</v>
      </c>
      <c r="D50" s="169">
        <v>-63999988</v>
      </c>
      <c r="E50" s="169">
        <v>0</v>
      </c>
      <c r="F50" s="169">
        <v>-63999988</v>
      </c>
      <c r="G50" s="169">
        <v>0</v>
      </c>
      <c r="H50" s="169">
        <v>-63999988</v>
      </c>
      <c r="I50" s="169">
        <v>-63999988</v>
      </c>
      <c r="J50" s="172">
        <v>-63999988</v>
      </c>
    </row>
    <row r="51" spans="1:10">
      <c r="A51" s="562" t="s">
        <v>238</v>
      </c>
      <c r="B51" s="563"/>
      <c r="C51" s="169">
        <v>-2310262894.7800002</v>
      </c>
      <c r="D51" s="169">
        <v>-2163063957.3800001</v>
      </c>
      <c r="E51" s="169">
        <v>0</v>
      </c>
      <c r="F51" s="169">
        <v>-2163063957.3800001</v>
      </c>
      <c r="G51" s="169">
        <v>0</v>
      </c>
      <c r="H51" s="169">
        <v>-2163063957.3800001</v>
      </c>
      <c r="I51" s="169">
        <v>-2069577731.0799999</v>
      </c>
      <c r="J51" s="172">
        <v>-2071882491.8800001</v>
      </c>
    </row>
    <row r="52" spans="1:10">
      <c r="A52" s="562" t="s">
        <v>239</v>
      </c>
      <c r="B52" s="563"/>
      <c r="C52" s="170">
        <v>-80432722.890000001</v>
      </c>
      <c r="D52" s="170">
        <v>-144305773.56999999</v>
      </c>
      <c r="E52" s="170">
        <v>2845015.2</v>
      </c>
      <c r="F52" s="170">
        <v>-141460758.37</v>
      </c>
      <c r="G52" s="170">
        <v>0</v>
      </c>
      <c r="H52" s="170">
        <v>-141460758.37</v>
      </c>
      <c r="I52" s="170">
        <v>-97578667.290000007</v>
      </c>
      <c r="J52" s="173">
        <v>-238380402.90000001</v>
      </c>
    </row>
    <row r="53" spans="1:10">
      <c r="A53" s="562" t="s">
        <v>240</v>
      </c>
      <c r="B53" s="563"/>
      <c r="C53" s="170">
        <v>-3094693485.6700001</v>
      </c>
      <c r="D53" s="170">
        <v>-3011367598.9499998</v>
      </c>
      <c r="E53" s="170">
        <v>2845015.2</v>
      </c>
      <c r="F53" s="170">
        <v>-3008522583.75</v>
      </c>
      <c r="G53" s="170">
        <v>0</v>
      </c>
      <c r="H53" s="170">
        <v>-3008522583.75</v>
      </c>
      <c r="I53" s="170">
        <v>-2871154266.3699999</v>
      </c>
      <c r="J53" s="173">
        <v>-3014260762.7800002</v>
      </c>
    </row>
    <row r="54" spans="1:10">
      <c r="A54" s="562"/>
      <c r="B54" s="563"/>
      <c r="C54" s="169"/>
      <c r="D54" s="169"/>
      <c r="E54" s="169"/>
      <c r="F54" s="169"/>
      <c r="G54" s="169"/>
      <c r="H54" s="169"/>
      <c r="I54" s="169"/>
      <c r="J54" s="172"/>
    </row>
    <row r="55" spans="1:10" ht="15" thickBot="1">
      <c r="A55" s="562" t="s">
        <v>241</v>
      </c>
      <c r="B55" s="563"/>
      <c r="C55" s="171">
        <v>-4319247637.3599997</v>
      </c>
      <c r="D55" s="171">
        <v>-4240850842.5</v>
      </c>
      <c r="E55" s="171">
        <v>-76307616.799999997</v>
      </c>
      <c r="F55" s="171">
        <v>-4317158459.3000002</v>
      </c>
      <c r="G55" s="171">
        <v>4425567.12</v>
      </c>
      <c r="H55" s="171">
        <v>-4312732892.1800003</v>
      </c>
      <c r="I55" s="171">
        <v>-3594538480.1599998</v>
      </c>
      <c r="J55" s="174">
        <v>-4207173966.5700002</v>
      </c>
    </row>
    <row r="56" spans="1:10" ht="15" thickTop="1">
      <c r="A56" s="562"/>
      <c r="B56" s="563"/>
      <c r="C56" s="169"/>
      <c r="D56" s="169"/>
      <c r="E56" s="169"/>
      <c r="F56" s="169"/>
      <c r="G56" s="169"/>
      <c r="H56" s="169"/>
      <c r="I56" s="169"/>
      <c r="J56" s="172"/>
    </row>
    <row r="57" spans="1:10">
      <c r="A57" s="562" t="s">
        <v>242</v>
      </c>
      <c r="B57" s="563"/>
      <c r="C57" s="169">
        <v>-1309280329.8900001</v>
      </c>
      <c r="D57" s="169">
        <v>-2386291037.7600002</v>
      </c>
      <c r="E57" s="169">
        <v>0</v>
      </c>
      <c r="F57" s="169">
        <v>-2386291037.7600002</v>
      </c>
      <c r="G57" s="169">
        <v>-174230320.63</v>
      </c>
      <c r="H57" s="169">
        <v>-2560521358.3899999</v>
      </c>
      <c r="I57" s="169">
        <v>-1978034641.05</v>
      </c>
      <c r="J57" s="172">
        <v>-4266136758.3200002</v>
      </c>
    </row>
    <row r="58" spans="1:10">
      <c r="A58" s="562" t="s">
        <v>243</v>
      </c>
      <c r="B58" s="563"/>
      <c r="C58" s="169">
        <v>-89409099.760000005</v>
      </c>
      <c r="D58" s="169">
        <v>-340047431.80000001</v>
      </c>
      <c r="E58" s="169">
        <v>0</v>
      </c>
      <c r="F58" s="169">
        <v>-340047431.80000001</v>
      </c>
      <c r="G58" s="169">
        <v>174230320.63</v>
      </c>
      <c r="H58" s="169">
        <v>-165817111.16999999</v>
      </c>
      <c r="I58" s="169">
        <v>-153047976.50999999</v>
      </c>
      <c r="J58" s="172">
        <v>-303640745.44999999</v>
      </c>
    </row>
    <row r="59" spans="1:10">
      <c r="A59" s="562" t="s">
        <v>244</v>
      </c>
      <c r="B59" s="563"/>
      <c r="C59" s="169">
        <v>-17900090.890000001</v>
      </c>
      <c r="D59" s="169">
        <v>-33154980.460000001</v>
      </c>
      <c r="E59" s="169">
        <v>0</v>
      </c>
      <c r="F59" s="169">
        <v>-33154980.460000001</v>
      </c>
      <c r="G59" s="169">
        <v>0</v>
      </c>
      <c r="H59" s="169">
        <v>-33154980.460000001</v>
      </c>
      <c r="I59" s="169">
        <v>-30286944.34</v>
      </c>
      <c r="J59" s="172">
        <v>-60211924.259999998</v>
      </c>
    </row>
    <row r="60" spans="1:10">
      <c r="A60" s="562" t="s">
        <v>245</v>
      </c>
      <c r="B60" s="563"/>
      <c r="C60" s="170">
        <v>-2815714.7</v>
      </c>
      <c r="D60" s="170">
        <v>-5326916.68</v>
      </c>
      <c r="E60" s="170">
        <v>0</v>
      </c>
      <c r="F60" s="170">
        <v>-5326916.68</v>
      </c>
      <c r="G60" s="170">
        <v>0</v>
      </c>
      <c r="H60" s="170">
        <v>-5326916.68</v>
      </c>
      <c r="I60" s="170">
        <v>-3758073.3</v>
      </c>
      <c r="J60" s="173">
        <v>-9730090.3399999999</v>
      </c>
    </row>
    <row r="61" spans="1:10">
      <c r="A61" s="562" t="s">
        <v>246</v>
      </c>
      <c r="B61" s="563"/>
      <c r="C61" s="170">
        <v>-1419405235.24</v>
      </c>
      <c r="D61" s="170">
        <v>-2764820366.6999998</v>
      </c>
      <c r="E61" s="170">
        <v>0</v>
      </c>
      <c r="F61" s="170">
        <v>-2764820366.6999998</v>
      </c>
      <c r="G61" s="170">
        <v>0</v>
      </c>
      <c r="H61" s="170">
        <v>-2764820366.6999998</v>
      </c>
      <c r="I61" s="170">
        <v>-2165127635.1999998</v>
      </c>
      <c r="J61" s="173">
        <v>-4639719518.3699999</v>
      </c>
    </row>
    <row r="62" spans="1:10">
      <c r="A62" s="562"/>
      <c r="B62" s="563"/>
      <c r="C62" s="169"/>
      <c r="D62" s="169"/>
      <c r="E62" s="169"/>
      <c r="F62" s="169"/>
      <c r="G62" s="169"/>
      <c r="H62" s="169"/>
      <c r="I62" s="169"/>
      <c r="J62" s="172"/>
    </row>
    <row r="63" spans="1:10">
      <c r="A63" s="562" t="s">
        <v>247</v>
      </c>
      <c r="B63" s="563"/>
      <c r="C63" s="170">
        <v>1231796243.5599999</v>
      </c>
      <c r="D63" s="170">
        <v>2585229089.23</v>
      </c>
      <c r="E63" s="170">
        <v>3556269</v>
      </c>
      <c r="F63" s="170">
        <v>2588785358.23</v>
      </c>
      <c r="G63" s="170">
        <v>-175154398.93000001</v>
      </c>
      <c r="H63" s="170">
        <v>2413630959.3000002</v>
      </c>
      <c r="I63" s="170">
        <v>1887955275.1500001</v>
      </c>
      <c r="J63" s="173">
        <v>4012838375.3200002</v>
      </c>
    </row>
    <row r="64" spans="1:10">
      <c r="A64" s="562" t="s">
        <v>248</v>
      </c>
      <c r="B64" s="563"/>
      <c r="C64" s="170">
        <v>0</v>
      </c>
      <c r="D64" s="170">
        <v>0</v>
      </c>
      <c r="E64" s="170">
        <v>0</v>
      </c>
      <c r="F64" s="170">
        <v>0</v>
      </c>
      <c r="G64" s="170">
        <v>0</v>
      </c>
      <c r="H64" s="170">
        <v>0</v>
      </c>
      <c r="I64" s="170">
        <v>0</v>
      </c>
      <c r="J64" s="173">
        <v>0</v>
      </c>
    </row>
    <row r="65" spans="1:10">
      <c r="A65" s="562"/>
      <c r="B65" s="563"/>
      <c r="C65" s="169"/>
      <c r="D65" s="169"/>
      <c r="E65" s="169"/>
      <c r="F65" s="169"/>
      <c r="G65" s="169"/>
      <c r="H65" s="169"/>
      <c r="I65" s="169"/>
      <c r="J65" s="172"/>
    </row>
    <row r="66" spans="1:10">
      <c r="A66" s="562" t="s">
        <v>249</v>
      </c>
      <c r="B66" s="563"/>
      <c r="C66" s="170">
        <v>-187608991.68000001</v>
      </c>
      <c r="D66" s="170">
        <v>-179591277.47</v>
      </c>
      <c r="E66" s="170">
        <v>3556269</v>
      </c>
      <c r="F66" s="170">
        <v>-176035008.47</v>
      </c>
      <c r="G66" s="170">
        <v>-175154398.93000001</v>
      </c>
      <c r="H66" s="170">
        <v>-351189407.39999998</v>
      </c>
      <c r="I66" s="170">
        <v>-277172360.05000001</v>
      </c>
      <c r="J66" s="173">
        <v>-626881143.04999995</v>
      </c>
    </row>
    <row r="67" spans="1:10">
      <c r="A67" s="562"/>
      <c r="B67" s="563"/>
      <c r="C67" s="169"/>
      <c r="D67" s="169"/>
      <c r="E67" s="169"/>
      <c r="F67" s="169"/>
      <c r="G67" s="169"/>
      <c r="H67" s="169"/>
      <c r="I67" s="169"/>
      <c r="J67" s="172"/>
    </row>
    <row r="68" spans="1:10">
      <c r="A68" s="562" t="s">
        <v>250</v>
      </c>
      <c r="B68" s="563"/>
      <c r="C68" s="169">
        <v>58760013.880000003</v>
      </c>
      <c r="D68" s="169">
        <v>0</v>
      </c>
      <c r="E68" s="169">
        <v>0</v>
      </c>
      <c r="F68" s="169">
        <v>0</v>
      </c>
      <c r="G68" s="169">
        <v>116347848.98</v>
      </c>
      <c r="H68" s="169">
        <v>116347848.98</v>
      </c>
      <c r="I68" s="169">
        <v>100841278.66</v>
      </c>
      <c r="J68" s="172">
        <v>211217927.22999999</v>
      </c>
    </row>
    <row r="69" spans="1:10">
      <c r="A69" s="562" t="s">
        <v>251</v>
      </c>
      <c r="B69" s="563"/>
      <c r="C69" s="169">
        <v>28171102.760000002</v>
      </c>
      <c r="D69" s="169">
        <v>0</v>
      </c>
      <c r="E69" s="169">
        <v>0</v>
      </c>
      <c r="F69" s="169">
        <v>0</v>
      </c>
      <c r="G69" s="169">
        <v>58806549.950000003</v>
      </c>
      <c r="H69" s="169">
        <v>58806549.950000003</v>
      </c>
      <c r="I69" s="169">
        <v>57658968.850000001</v>
      </c>
      <c r="J69" s="172">
        <v>119230171.27</v>
      </c>
    </row>
    <row r="70" spans="1:10">
      <c r="A70" s="562" t="s">
        <v>252</v>
      </c>
      <c r="B70" s="563"/>
      <c r="C70" s="170">
        <v>0</v>
      </c>
      <c r="D70" s="170">
        <v>0</v>
      </c>
      <c r="E70" s="170">
        <v>0</v>
      </c>
      <c r="F70" s="170">
        <v>0</v>
      </c>
      <c r="G70" s="170">
        <v>0</v>
      </c>
      <c r="H70" s="170">
        <v>0</v>
      </c>
      <c r="I70" s="170">
        <v>-309196.98</v>
      </c>
      <c r="J70" s="173">
        <v>-559425.42000000004</v>
      </c>
    </row>
    <row r="71" spans="1:10">
      <c r="A71" s="562" t="s">
        <v>253</v>
      </c>
      <c r="B71" s="563"/>
      <c r="C71" s="170">
        <v>86931116.640000001</v>
      </c>
      <c r="D71" s="170">
        <v>0</v>
      </c>
      <c r="E71" s="170">
        <v>0</v>
      </c>
      <c r="F71" s="170">
        <v>0</v>
      </c>
      <c r="G71" s="170">
        <v>175154398.93000001</v>
      </c>
      <c r="H71" s="170">
        <v>175154398.93000001</v>
      </c>
      <c r="I71" s="170">
        <v>158191050.53</v>
      </c>
      <c r="J71" s="173">
        <v>329888673.07999998</v>
      </c>
    </row>
    <row r="72" spans="1:10">
      <c r="A72" s="562"/>
      <c r="B72" s="563"/>
      <c r="C72" s="169"/>
      <c r="D72" s="169"/>
      <c r="E72" s="169"/>
      <c r="F72" s="169"/>
      <c r="G72" s="169"/>
      <c r="H72" s="169"/>
      <c r="I72" s="169"/>
      <c r="J72" s="172"/>
    </row>
    <row r="73" spans="1:10">
      <c r="A73" s="562" t="s">
        <v>254</v>
      </c>
      <c r="B73" s="563"/>
      <c r="C73" s="169">
        <v>-100677875.04000001</v>
      </c>
      <c r="D73" s="169">
        <v>-179591277.47</v>
      </c>
      <c r="E73" s="169">
        <v>3556269</v>
      </c>
      <c r="F73" s="169">
        <v>-176035008.47</v>
      </c>
      <c r="G73" s="169">
        <v>0</v>
      </c>
      <c r="H73" s="169">
        <v>-176035008.47</v>
      </c>
      <c r="I73" s="169">
        <v>-118981309.52</v>
      </c>
      <c r="J73" s="172">
        <v>-296992469.97000003</v>
      </c>
    </row>
    <row r="74" spans="1:10">
      <c r="A74" s="562" t="s">
        <v>255</v>
      </c>
      <c r="B74" s="563"/>
      <c r="C74" s="169">
        <v>2661564.5499999998</v>
      </c>
      <c r="D74" s="169">
        <v>5421954.3600000003</v>
      </c>
      <c r="E74" s="169">
        <v>0</v>
      </c>
      <c r="F74" s="169">
        <v>5421954.3600000003</v>
      </c>
      <c r="G74" s="169">
        <v>0</v>
      </c>
      <c r="H74" s="169">
        <v>5421954.3600000003</v>
      </c>
      <c r="I74" s="169">
        <v>2617949.67</v>
      </c>
      <c r="J74" s="172">
        <v>8192924.8300000001</v>
      </c>
    </row>
    <row r="75" spans="1:10">
      <c r="A75" s="562" t="s">
        <v>256</v>
      </c>
      <c r="B75" s="563"/>
      <c r="C75" s="169">
        <v>-2285323.3199999998</v>
      </c>
      <c r="D75" s="169">
        <v>-4549604.96</v>
      </c>
      <c r="E75" s="169">
        <v>0</v>
      </c>
      <c r="F75" s="169">
        <v>-4549604.96</v>
      </c>
      <c r="G75" s="169">
        <v>0</v>
      </c>
      <c r="H75" s="169">
        <v>-4549604.96</v>
      </c>
      <c r="I75" s="169">
        <v>-5714178.7999999998</v>
      </c>
      <c r="J75" s="172">
        <v>-8939686.6699999999</v>
      </c>
    </row>
    <row r="76" spans="1:10">
      <c r="A76" s="562" t="s">
        <v>257</v>
      </c>
      <c r="B76" s="563"/>
      <c r="C76" s="169">
        <v>-33328.449999999997</v>
      </c>
      <c r="D76" s="169">
        <v>-1206569.45</v>
      </c>
      <c r="E76" s="169">
        <v>0</v>
      </c>
      <c r="F76" s="169">
        <v>-1206569.45</v>
      </c>
      <c r="G76" s="169">
        <v>0</v>
      </c>
      <c r="H76" s="169">
        <v>-1206569.45</v>
      </c>
      <c r="I76" s="169">
        <v>394834.45</v>
      </c>
      <c r="J76" s="172">
        <v>562591.37</v>
      </c>
    </row>
    <row r="77" spans="1:10">
      <c r="A77" s="562" t="s">
        <v>258</v>
      </c>
      <c r="B77" s="563"/>
      <c r="C77" s="170">
        <v>19902239.370000001</v>
      </c>
      <c r="D77" s="170">
        <v>35619723.950000003</v>
      </c>
      <c r="E77" s="170">
        <v>-711253.8</v>
      </c>
      <c r="F77" s="170">
        <v>34908470.149999999</v>
      </c>
      <c r="G77" s="170">
        <v>0</v>
      </c>
      <c r="H77" s="170">
        <v>34908470.149999999</v>
      </c>
      <c r="I77" s="170">
        <v>24104036.91</v>
      </c>
      <c r="J77" s="173">
        <v>58796237.539999999</v>
      </c>
    </row>
    <row r="78" spans="1:10">
      <c r="A78" s="562"/>
      <c r="B78" s="563"/>
      <c r="C78" s="169"/>
      <c r="D78" s="169"/>
      <c r="E78" s="169"/>
      <c r="F78" s="169"/>
      <c r="G78" s="169"/>
      <c r="H78" s="169"/>
      <c r="I78" s="169"/>
      <c r="J78" s="172"/>
    </row>
    <row r="79" spans="1:10" ht="15" thickBot="1">
      <c r="A79" s="562" t="s">
        <v>239</v>
      </c>
      <c r="B79" s="563"/>
      <c r="C79" s="171">
        <v>-80432722.890000001</v>
      </c>
      <c r="D79" s="171">
        <v>-144305773.56999999</v>
      </c>
      <c r="E79" s="171">
        <v>2845015.2</v>
      </c>
      <c r="F79" s="171">
        <v>-141460758.37</v>
      </c>
      <c r="G79" s="171">
        <v>0</v>
      </c>
      <c r="H79" s="171">
        <v>-141460758.37</v>
      </c>
      <c r="I79" s="171">
        <v>-97578667.290000007</v>
      </c>
      <c r="J79" s="174">
        <v>-238380402.90000001</v>
      </c>
    </row>
    <row r="80" spans="1:10" ht="15.6" thickTop="1" thickBot="1">
      <c r="A80" s="564"/>
      <c r="B80" s="565"/>
      <c r="C80" s="566"/>
      <c r="D80" s="566"/>
      <c r="E80" s="566"/>
      <c r="F80" s="566"/>
      <c r="G80" s="566"/>
      <c r="H80" s="572"/>
      <c r="I80" s="566"/>
      <c r="J80" s="567"/>
    </row>
    <row r="81" ht="15" thickTop="1"/>
  </sheetData>
  <autoFilter ref="A7:J79" xr:uid="{B5780BAC-A659-4B05-9764-AF3E6A7EF616}"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26FDE-ED79-45F8-93EF-A441F4AAB527}">
  <sheetPr>
    <tabColor rgb="FF002060"/>
  </sheetPr>
  <dimension ref="A1:N464"/>
  <sheetViews>
    <sheetView workbookViewId="0"/>
  </sheetViews>
  <sheetFormatPr defaultColWidth="8" defaultRowHeight="14.4"/>
  <cols>
    <col min="1" max="1" width="7.19921875" style="553" customWidth="1"/>
    <col min="2" max="2" width="19.796875" style="553" customWidth="1"/>
    <col min="3" max="3" width="18.8984375" style="553" customWidth="1"/>
    <col min="4" max="4" width="7.796875" style="553" customWidth="1"/>
    <col min="5" max="5" width="19.796875" style="553" customWidth="1"/>
    <col min="6" max="6" width="26.796875" style="553" customWidth="1"/>
    <col min="7" max="7" width="18.19921875" style="553" customWidth="1"/>
    <col min="8" max="8" width="24.8984375" style="553" customWidth="1"/>
    <col min="9" max="9" width="18.09765625" style="553" customWidth="1"/>
    <col min="10" max="10" width="23.09765625" style="570" customWidth="1"/>
    <col min="11" max="11" width="23.09765625" style="553" customWidth="1"/>
    <col min="12" max="12" width="19" style="553" customWidth="1"/>
    <col min="13" max="13" width="8" style="553"/>
    <col min="14" max="14" width="11.796875" style="553" bestFit="1" customWidth="1"/>
    <col min="15" max="16384" width="8" style="553"/>
  </cols>
  <sheetData>
    <row r="1" spans="1:12" ht="15" thickTop="1">
      <c r="A1" s="550"/>
      <c r="B1" s="551"/>
      <c r="C1" s="551"/>
      <c r="D1" s="551"/>
      <c r="E1" s="551"/>
      <c r="F1" s="551"/>
      <c r="G1" s="551"/>
      <c r="H1" s="551"/>
      <c r="I1" s="551"/>
      <c r="J1" s="569"/>
      <c r="K1" s="551"/>
      <c r="L1" s="552"/>
    </row>
    <row r="2" spans="1:12">
      <c r="A2" s="554"/>
      <c r="L2" s="555"/>
    </row>
    <row r="3" spans="1:12">
      <c r="A3" s="554"/>
      <c r="L3" s="555"/>
    </row>
    <row r="4" spans="1:12">
      <c r="A4" s="554"/>
      <c r="L4" s="555"/>
    </row>
    <row r="5" spans="1:12" ht="18" customHeight="1">
      <c r="A5" s="556" t="s">
        <v>1315</v>
      </c>
      <c r="B5" s="557"/>
      <c r="C5" s="557"/>
      <c r="D5" s="557"/>
      <c r="E5" s="557"/>
      <c r="L5" s="555"/>
    </row>
    <row r="6" spans="1:12">
      <c r="A6" s="554"/>
      <c r="L6" s="555"/>
    </row>
    <row r="7" spans="1:12">
      <c r="A7" s="558" t="s">
        <v>260</v>
      </c>
      <c r="B7" s="559" t="s">
        <v>261</v>
      </c>
      <c r="C7" s="559" t="s">
        <v>191</v>
      </c>
      <c r="D7" s="559" t="s">
        <v>192</v>
      </c>
      <c r="E7" s="560" t="s">
        <v>197</v>
      </c>
      <c r="F7" s="560" t="s">
        <v>1309</v>
      </c>
      <c r="G7" s="560" t="s">
        <v>1310</v>
      </c>
      <c r="H7" s="560" t="s">
        <v>1311</v>
      </c>
      <c r="I7" s="560" t="s">
        <v>1312</v>
      </c>
      <c r="J7" s="571" t="s">
        <v>1313</v>
      </c>
      <c r="K7" s="560" t="s">
        <v>1314</v>
      </c>
      <c r="L7" s="561" t="s">
        <v>199</v>
      </c>
    </row>
    <row r="8" spans="1:12">
      <c r="A8" s="568" t="s">
        <v>262</v>
      </c>
      <c r="B8" s="563" t="s">
        <v>263</v>
      </c>
      <c r="C8" s="563" t="s">
        <v>200</v>
      </c>
      <c r="D8" s="563"/>
      <c r="E8" s="169">
        <v>3563285.21</v>
      </c>
      <c r="F8" s="169">
        <v>0</v>
      </c>
      <c r="G8" s="169">
        <v>0</v>
      </c>
      <c r="H8" s="169">
        <v>0</v>
      </c>
      <c r="I8" s="169">
        <v>3715890.56</v>
      </c>
      <c r="J8" s="169">
        <v>3715890.56</v>
      </c>
      <c r="K8" s="169">
        <v>4781433.92</v>
      </c>
      <c r="L8" s="172">
        <v>7942432.6900000004</v>
      </c>
    </row>
    <row r="9" spans="1:12">
      <c r="A9" s="568" t="s">
        <v>264</v>
      </c>
      <c r="B9" s="563" t="s">
        <v>265</v>
      </c>
      <c r="C9" s="563" t="s">
        <v>200</v>
      </c>
      <c r="D9" s="563"/>
      <c r="E9" s="169">
        <v>1000000</v>
      </c>
      <c r="F9" s="169">
        <v>1000000</v>
      </c>
      <c r="G9" s="169">
        <v>0</v>
      </c>
      <c r="H9" s="169">
        <v>1000000</v>
      </c>
      <c r="I9" s="169">
        <v>0</v>
      </c>
      <c r="J9" s="169">
        <v>1000000</v>
      </c>
      <c r="K9" s="169">
        <v>1000000</v>
      </c>
      <c r="L9" s="172">
        <v>1000000</v>
      </c>
    </row>
    <row r="10" spans="1:12">
      <c r="A10" s="568" t="s">
        <v>266</v>
      </c>
      <c r="B10" s="563" t="s">
        <v>267</v>
      </c>
      <c r="C10" s="563" t="s">
        <v>200</v>
      </c>
      <c r="D10" s="563"/>
      <c r="E10" s="169">
        <v>0</v>
      </c>
      <c r="F10" s="169">
        <v>0</v>
      </c>
      <c r="G10" s="169">
        <v>0</v>
      </c>
      <c r="H10" s="169">
        <v>0</v>
      </c>
      <c r="I10" s="169">
        <v>0</v>
      </c>
      <c r="J10" s="169">
        <v>0</v>
      </c>
      <c r="K10" s="169">
        <v>0</v>
      </c>
      <c r="L10" s="172">
        <v>0</v>
      </c>
    </row>
    <row r="11" spans="1:12">
      <c r="A11" s="568" t="s">
        <v>268</v>
      </c>
      <c r="B11" s="563" t="s">
        <v>269</v>
      </c>
      <c r="C11" s="563" t="s">
        <v>200</v>
      </c>
      <c r="D11" s="563"/>
      <c r="E11" s="169">
        <v>9085.4599999999991</v>
      </c>
      <c r="F11" s="169">
        <v>9085.4599999999991</v>
      </c>
      <c r="G11" s="169">
        <v>0</v>
      </c>
      <c r="H11" s="169">
        <v>9085.4599999999991</v>
      </c>
      <c r="I11" s="169">
        <v>0</v>
      </c>
      <c r="J11" s="169">
        <v>9085.4599999999991</v>
      </c>
      <c r="K11" s="169">
        <v>9085.4599999999991</v>
      </c>
      <c r="L11" s="172">
        <v>9085.4599999999991</v>
      </c>
    </row>
    <row r="12" spans="1:12">
      <c r="A12" s="568" t="s">
        <v>270</v>
      </c>
      <c r="B12" s="563" t="s">
        <v>271</v>
      </c>
      <c r="C12" s="563" t="s">
        <v>200</v>
      </c>
      <c r="D12" s="563"/>
      <c r="E12" s="169">
        <v>410602.9</v>
      </c>
      <c r="F12" s="169">
        <v>410602.9</v>
      </c>
      <c r="G12" s="169">
        <v>0</v>
      </c>
      <c r="H12" s="169">
        <v>410602.9</v>
      </c>
      <c r="I12" s="169">
        <v>0</v>
      </c>
      <c r="J12" s="169">
        <v>410602.9</v>
      </c>
      <c r="K12" s="169">
        <v>410802.9</v>
      </c>
      <c r="L12" s="172">
        <v>410802.9</v>
      </c>
    </row>
    <row r="13" spans="1:12">
      <c r="A13" s="568" t="s">
        <v>272</v>
      </c>
      <c r="B13" s="563" t="s">
        <v>273</v>
      </c>
      <c r="C13" s="563" t="s">
        <v>200</v>
      </c>
      <c r="D13" s="563"/>
      <c r="E13" s="169">
        <v>11171482.27</v>
      </c>
      <c r="F13" s="169">
        <v>3435263.87</v>
      </c>
      <c r="G13" s="169">
        <v>0</v>
      </c>
      <c r="H13" s="169">
        <v>3435263.87</v>
      </c>
      <c r="I13" s="169">
        <v>0</v>
      </c>
      <c r="J13" s="169">
        <v>3435263.87</v>
      </c>
      <c r="K13" s="169">
        <v>6523309.71</v>
      </c>
      <c r="L13" s="172">
        <v>2509610.62</v>
      </c>
    </row>
    <row r="14" spans="1:12" s="587" customFormat="1">
      <c r="A14" s="583" t="s">
        <v>274</v>
      </c>
      <c r="B14" s="584" t="s">
        <v>275</v>
      </c>
      <c r="C14" s="584" t="s">
        <v>200</v>
      </c>
      <c r="D14" s="584"/>
      <c r="E14" s="585">
        <v>-4000000</v>
      </c>
      <c r="F14" s="585">
        <v>0</v>
      </c>
      <c r="G14" s="585">
        <v>0</v>
      </c>
      <c r="H14" s="585">
        <v>0</v>
      </c>
      <c r="I14" s="585">
        <v>-10000000</v>
      </c>
      <c r="J14" s="585">
        <v>-10000000</v>
      </c>
      <c r="K14" s="585">
        <v>0</v>
      </c>
      <c r="L14" s="586">
        <v>0</v>
      </c>
    </row>
    <row r="15" spans="1:12">
      <c r="A15" s="568" t="s">
        <v>276</v>
      </c>
      <c r="B15" s="563" t="s">
        <v>277</v>
      </c>
      <c r="C15" s="563" t="s">
        <v>200</v>
      </c>
      <c r="D15" s="563"/>
      <c r="E15" s="169">
        <v>0</v>
      </c>
      <c r="F15" s="169">
        <v>0</v>
      </c>
      <c r="G15" s="169">
        <v>0</v>
      </c>
      <c r="H15" s="169">
        <v>0</v>
      </c>
      <c r="I15" s="169">
        <v>0</v>
      </c>
      <c r="J15" s="169">
        <v>0</v>
      </c>
      <c r="K15" s="169">
        <v>0</v>
      </c>
      <c r="L15" s="172">
        <v>0</v>
      </c>
    </row>
    <row r="16" spans="1:12">
      <c r="A16" s="568" t="s">
        <v>278</v>
      </c>
      <c r="B16" s="563" t="s">
        <v>279</v>
      </c>
      <c r="C16" s="563" t="s">
        <v>200</v>
      </c>
      <c r="D16" s="563"/>
      <c r="E16" s="169">
        <v>8982644.1199999992</v>
      </c>
      <c r="F16" s="169">
        <v>1470622.74</v>
      </c>
      <c r="G16" s="169">
        <v>0</v>
      </c>
      <c r="H16" s="169">
        <v>1470622.74</v>
      </c>
      <c r="I16" s="169">
        <v>0</v>
      </c>
      <c r="J16" s="169">
        <v>1470622.74</v>
      </c>
      <c r="K16" s="169">
        <v>1557331.76</v>
      </c>
      <c r="L16" s="172">
        <v>1969863.44</v>
      </c>
    </row>
    <row r="17" spans="1:12">
      <c r="A17" s="568" t="s">
        <v>280</v>
      </c>
      <c r="B17" s="563" t="s">
        <v>281</v>
      </c>
      <c r="C17" s="563" t="s">
        <v>200</v>
      </c>
      <c r="D17" s="563"/>
      <c r="E17" s="169">
        <v>85102779.450000003</v>
      </c>
      <c r="F17" s="169">
        <v>42857810.890000001</v>
      </c>
      <c r="G17" s="169">
        <v>0</v>
      </c>
      <c r="H17" s="169">
        <v>42857810.890000001</v>
      </c>
      <c r="I17" s="169">
        <v>0</v>
      </c>
      <c r="J17" s="169">
        <v>42857810.890000001</v>
      </c>
      <c r="K17" s="169">
        <v>17197578.469999999</v>
      </c>
      <c r="L17" s="172">
        <v>17896308.109999999</v>
      </c>
    </row>
    <row r="18" spans="1:12">
      <c r="A18" s="568" t="s">
        <v>282</v>
      </c>
      <c r="B18" s="563" t="s">
        <v>283</v>
      </c>
      <c r="C18" s="563" t="s">
        <v>200</v>
      </c>
      <c r="D18" s="563"/>
      <c r="E18" s="169">
        <v>0</v>
      </c>
      <c r="F18" s="169">
        <v>0</v>
      </c>
      <c r="G18" s="169">
        <v>0</v>
      </c>
      <c r="H18" s="169">
        <v>0</v>
      </c>
      <c r="I18" s="169">
        <v>0</v>
      </c>
      <c r="J18" s="169">
        <v>0</v>
      </c>
      <c r="K18" s="169">
        <v>0</v>
      </c>
      <c r="L18" s="172">
        <v>0</v>
      </c>
    </row>
    <row r="19" spans="1:12">
      <c r="A19" s="568" t="s">
        <v>284</v>
      </c>
      <c r="B19" s="563" t="s">
        <v>285</v>
      </c>
      <c r="C19" s="563" t="s">
        <v>200</v>
      </c>
      <c r="D19" s="563"/>
      <c r="E19" s="169">
        <v>955652.5</v>
      </c>
      <c r="F19" s="169">
        <v>955652.5</v>
      </c>
      <c r="G19" s="169">
        <v>0</v>
      </c>
      <c r="H19" s="169">
        <v>955652.5</v>
      </c>
      <c r="I19" s="169">
        <v>0</v>
      </c>
      <c r="J19" s="169">
        <v>955652.5</v>
      </c>
      <c r="K19" s="169">
        <v>0</v>
      </c>
      <c r="L19" s="172">
        <v>955152.5</v>
      </c>
    </row>
    <row r="20" spans="1:12">
      <c r="A20" s="568" t="s">
        <v>286</v>
      </c>
      <c r="B20" s="563" t="s">
        <v>287</v>
      </c>
      <c r="C20" s="563" t="s">
        <v>200</v>
      </c>
      <c r="D20" s="563"/>
      <c r="E20" s="169">
        <v>0</v>
      </c>
      <c r="F20" s="169">
        <v>0</v>
      </c>
      <c r="G20" s="169">
        <v>0</v>
      </c>
      <c r="H20" s="169">
        <v>0</v>
      </c>
      <c r="I20" s="169">
        <v>0</v>
      </c>
      <c r="J20" s="169">
        <v>0</v>
      </c>
      <c r="K20" s="169">
        <v>955152.5</v>
      </c>
      <c r="L20" s="172">
        <v>0</v>
      </c>
    </row>
    <row r="21" spans="1:12">
      <c r="A21" s="568" t="s">
        <v>288</v>
      </c>
      <c r="B21" s="563" t="s">
        <v>289</v>
      </c>
      <c r="C21" s="563" t="s">
        <v>200</v>
      </c>
      <c r="D21" s="563"/>
      <c r="E21" s="169">
        <v>0</v>
      </c>
      <c r="F21" s="169">
        <v>0</v>
      </c>
      <c r="G21" s="169">
        <v>0</v>
      </c>
      <c r="H21" s="169">
        <v>0</v>
      </c>
      <c r="I21" s="169">
        <v>0</v>
      </c>
      <c r="J21" s="169">
        <v>0</v>
      </c>
      <c r="K21" s="169">
        <v>0</v>
      </c>
      <c r="L21" s="172">
        <v>0</v>
      </c>
    </row>
    <row r="22" spans="1:12">
      <c r="A22" s="568" t="s">
        <v>290</v>
      </c>
      <c r="B22" s="563" t="s">
        <v>291</v>
      </c>
      <c r="C22" s="563" t="s">
        <v>200</v>
      </c>
      <c r="D22" s="563"/>
      <c r="E22" s="169">
        <v>0</v>
      </c>
      <c r="F22" s="169">
        <v>0</v>
      </c>
      <c r="G22" s="169">
        <v>0</v>
      </c>
      <c r="H22" s="169">
        <v>0</v>
      </c>
      <c r="I22" s="169">
        <v>0</v>
      </c>
      <c r="J22" s="169">
        <v>0</v>
      </c>
      <c r="K22" s="169">
        <v>0</v>
      </c>
      <c r="L22" s="172">
        <v>0</v>
      </c>
    </row>
    <row r="23" spans="1:12">
      <c r="A23" s="568" t="s">
        <v>292</v>
      </c>
      <c r="B23" s="563" t="s">
        <v>293</v>
      </c>
      <c r="C23" s="563" t="s">
        <v>200</v>
      </c>
      <c r="D23" s="563"/>
      <c r="E23" s="169">
        <v>0</v>
      </c>
      <c r="F23" s="169">
        <v>0</v>
      </c>
      <c r="G23" s="169">
        <v>0</v>
      </c>
      <c r="H23" s="169">
        <v>0</v>
      </c>
      <c r="I23" s="169">
        <v>0</v>
      </c>
      <c r="J23" s="169">
        <v>0</v>
      </c>
      <c r="K23" s="169">
        <v>0</v>
      </c>
      <c r="L23" s="172">
        <v>0</v>
      </c>
    </row>
    <row r="24" spans="1:12">
      <c r="A24" s="568" t="s">
        <v>294</v>
      </c>
      <c r="B24" s="563" t="s">
        <v>295</v>
      </c>
      <c r="C24" s="563" t="s">
        <v>200</v>
      </c>
      <c r="D24" s="563"/>
      <c r="E24" s="169">
        <v>0</v>
      </c>
      <c r="F24" s="169">
        <v>0</v>
      </c>
      <c r="G24" s="169">
        <v>0</v>
      </c>
      <c r="H24" s="169">
        <v>0</v>
      </c>
      <c r="I24" s="169">
        <v>0</v>
      </c>
      <c r="J24" s="169">
        <v>0</v>
      </c>
      <c r="K24" s="169">
        <v>0</v>
      </c>
      <c r="L24" s="172">
        <v>0</v>
      </c>
    </row>
    <row r="25" spans="1:12">
      <c r="A25" s="568" t="s">
        <v>296</v>
      </c>
      <c r="B25" s="563" t="s">
        <v>297</v>
      </c>
      <c r="C25" s="563" t="s">
        <v>200</v>
      </c>
      <c r="D25" s="563"/>
      <c r="E25" s="169">
        <v>0</v>
      </c>
      <c r="F25" s="169">
        <v>0</v>
      </c>
      <c r="G25" s="169">
        <v>0</v>
      </c>
      <c r="H25" s="169">
        <v>0</v>
      </c>
      <c r="I25" s="169">
        <v>0</v>
      </c>
      <c r="J25" s="169">
        <v>0</v>
      </c>
      <c r="K25" s="169">
        <v>0</v>
      </c>
      <c r="L25" s="172">
        <v>0</v>
      </c>
    </row>
    <row r="26" spans="1:12">
      <c r="A26" s="568" t="s">
        <v>298</v>
      </c>
      <c r="B26" s="563" t="s">
        <v>299</v>
      </c>
      <c r="C26" s="563" t="s">
        <v>200</v>
      </c>
      <c r="D26" s="563"/>
      <c r="E26" s="169">
        <v>0</v>
      </c>
      <c r="F26" s="169">
        <v>0</v>
      </c>
      <c r="G26" s="169">
        <v>0</v>
      </c>
      <c r="H26" s="169">
        <v>0</v>
      </c>
      <c r="I26" s="169">
        <v>0</v>
      </c>
      <c r="J26" s="169">
        <v>0</v>
      </c>
      <c r="K26" s="169">
        <v>0</v>
      </c>
      <c r="L26" s="172">
        <v>0</v>
      </c>
    </row>
    <row r="27" spans="1:12">
      <c r="A27" s="568" t="s">
        <v>300</v>
      </c>
      <c r="B27" s="563" t="s">
        <v>301</v>
      </c>
      <c r="C27" s="563" t="s">
        <v>200</v>
      </c>
      <c r="D27" s="563"/>
      <c r="E27" s="169">
        <v>20596419.850000001</v>
      </c>
      <c r="F27" s="169">
        <v>26649129.609999999</v>
      </c>
      <c r="G27" s="169">
        <v>0</v>
      </c>
      <c r="H27" s="169">
        <v>26649129.609999999</v>
      </c>
      <c r="I27" s="169">
        <v>0</v>
      </c>
      <c r="J27" s="169">
        <v>26649129.609999999</v>
      </c>
      <c r="K27" s="169">
        <v>25371755.420000002</v>
      </c>
      <c r="L27" s="172">
        <v>18589161.52</v>
      </c>
    </row>
    <row r="28" spans="1:12">
      <c r="A28" s="568" t="s">
        <v>302</v>
      </c>
      <c r="B28" s="563" t="s">
        <v>303</v>
      </c>
      <c r="C28" s="563" t="s">
        <v>200</v>
      </c>
      <c r="D28" s="563"/>
      <c r="E28" s="169">
        <v>18115338.34</v>
      </c>
      <c r="F28" s="169">
        <v>19764778.829999998</v>
      </c>
      <c r="G28" s="169">
        <v>0</v>
      </c>
      <c r="H28" s="169">
        <v>19764778.829999998</v>
      </c>
      <c r="I28" s="169">
        <v>0</v>
      </c>
      <c r="J28" s="169">
        <v>19764778.829999998</v>
      </c>
      <c r="K28" s="169">
        <v>9641693.8599999994</v>
      </c>
      <c r="L28" s="172">
        <v>11689571.539999999</v>
      </c>
    </row>
    <row r="29" spans="1:12">
      <c r="A29" s="568" t="s">
        <v>304</v>
      </c>
      <c r="B29" s="563" t="s">
        <v>305</v>
      </c>
      <c r="C29" s="563" t="s">
        <v>200</v>
      </c>
      <c r="D29" s="563"/>
      <c r="E29" s="169">
        <v>3909.85</v>
      </c>
      <c r="F29" s="169">
        <v>6795.89</v>
      </c>
      <c r="G29" s="169">
        <v>0</v>
      </c>
      <c r="H29" s="169">
        <v>6795.89</v>
      </c>
      <c r="I29" s="169">
        <v>0</v>
      </c>
      <c r="J29" s="169">
        <v>6795.89</v>
      </c>
      <c r="K29" s="169">
        <v>3908.87</v>
      </c>
      <c r="L29" s="172">
        <v>3909.85</v>
      </c>
    </row>
    <row r="30" spans="1:12">
      <c r="A30" s="568" t="s">
        <v>306</v>
      </c>
      <c r="B30" s="563" t="s">
        <v>307</v>
      </c>
      <c r="C30" s="563" t="s">
        <v>200</v>
      </c>
      <c r="D30" s="563"/>
      <c r="E30" s="169">
        <v>11051.94</v>
      </c>
      <c r="F30" s="169">
        <v>11054.67</v>
      </c>
      <c r="G30" s="169">
        <v>0</v>
      </c>
      <c r="H30" s="169">
        <v>11054.67</v>
      </c>
      <c r="I30" s="169">
        <v>0</v>
      </c>
      <c r="J30" s="169">
        <v>11054.67</v>
      </c>
      <c r="K30" s="169">
        <v>11049.21</v>
      </c>
      <c r="L30" s="172">
        <v>11051.94</v>
      </c>
    </row>
    <row r="31" spans="1:12">
      <c r="A31" s="568" t="s">
        <v>308</v>
      </c>
      <c r="B31" s="563" t="s">
        <v>309</v>
      </c>
      <c r="C31" s="563" t="s">
        <v>200</v>
      </c>
      <c r="D31" s="563"/>
      <c r="E31" s="169">
        <v>10171457.640000001</v>
      </c>
      <c r="F31" s="169">
        <v>22531629.73</v>
      </c>
      <c r="G31" s="169">
        <v>0</v>
      </c>
      <c r="H31" s="169">
        <v>22531629.73</v>
      </c>
      <c r="I31" s="169">
        <v>0</v>
      </c>
      <c r="J31" s="169">
        <v>22531629.73</v>
      </c>
      <c r="K31" s="169">
        <v>1660676.38</v>
      </c>
      <c r="L31" s="172">
        <v>7873333.8300000001</v>
      </c>
    </row>
    <row r="32" spans="1:12">
      <c r="A32" s="568" t="s">
        <v>310</v>
      </c>
      <c r="B32" s="563" t="s">
        <v>311</v>
      </c>
      <c r="C32" s="563" t="s">
        <v>200</v>
      </c>
      <c r="D32" s="563"/>
      <c r="E32" s="169">
        <v>198229.89</v>
      </c>
      <c r="F32" s="169">
        <v>198352.2</v>
      </c>
      <c r="G32" s="169">
        <v>0</v>
      </c>
      <c r="H32" s="169">
        <v>198352.2</v>
      </c>
      <c r="I32" s="169">
        <v>0</v>
      </c>
      <c r="J32" s="169">
        <v>198352.2</v>
      </c>
      <c r="K32" s="169">
        <v>198106.97</v>
      </c>
      <c r="L32" s="172">
        <v>198229.89</v>
      </c>
    </row>
    <row r="33" spans="1:12">
      <c r="A33" s="568" t="s">
        <v>312</v>
      </c>
      <c r="B33" s="563" t="s">
        <v>313</v>
      </c>
      <c r="C33" s="563" t="s">
        <v>200</v>
      </c>
      <c r="D33" s="563"/>
      <c r="E33" s="169">
        <v>19187524.109999999</v>
      </c>
      <c r="F33" s="169">
        <v>21411659.469999999</v>
      </c>
      <c r="G33" s="169">
        <v>0</v>
      </c>
      <c r="H33" s="169">
        <v>21411659.469999999</v>
      </c>
      <c r="I33" s="169">
        <v>0</v>
      </c>
      <c r="J33" s="169">
        <v>21411659.469999999</v>
      </c>
      <c r="K33" s="169">
        <v>11674592.33</v>
      </c>
      <c r="L33" s="172">
        <v>9865064.0999999996</v>
      </c>
    </row>
    <row r="34" spans="1:12">
      <c r="A34" s="568" t="s">
        <v>314</v>
      </c>
      <c r="B34" s="563" t="s">
        <v>313</v>
      </c>
      <c r="C34" s="563" t="s">
        <v>200</v>
      </c>
      <c r="D34" s="563"/>
      <c r="E34" s="169">
        <v>350627.53</v>
      </c>
      <c r="F34" s="169">
        <v>350842.7</v>
      </c>
      <c r="G34" s="169">
        <v>0</v>
      </c>
      <c r="H34" s="169">
        <v>350842.7</v>
      </c>
      <c r="I34" s="169">
        <v>0</v>
      </c>
      <c r="J34" s="169">
        <v>350842.7</v>
      </c>
      <c r="K34" s="169">
        <v>350408.93</v>
      </c>
      <c r="L34" s="172">
        <v>350627.53</v>
      </c>
    </row>
    <row r="35" spans="1:12">
      <c r="A35" s="568" t="s">
        <v>315</v>
      </c>
      <c r="B35" s="563" t="s">
        <v>316</v>
      </c>
      <c r="C35" s="563" t="s">
        <v>200</v>
      </c>
      <c r="D35" s="563"/>
      <c r="E35" s="169">
        <v>0</v>
      </c>
      <c r="F35" s="169">
        <v>0</v>
      </c>
      <c r="G35" s="169">
        <v>0</v>
      </c>
      <c r="H35" s="169">
        <v>0</v>
      </c>
      <c r="I35" s="169">
        <v>0</v>
      </c>
      <c r="J35" s="169">
        <v>0</v>
      </c>
      <c r="K35" s="169">
        <v>0</v>
      </c>
      <c r="L35" s="172">
        <v>0</v>
      </c>
    </row>
    <row r="36" spans="1:12">
      <c r="A36" s="568" t="s">
        <v>317</v>
      </c>
      <c r="B36" s="563" t="s">
        <v>316</v>
      </c>
      <c r="C36" s="563" t="s">
        <v>200</v>
      </c>
      <c r="D36" s="563"/>
      <c r="E36" s="169">
        <v>1255927.77</v>
      </c>
      <c r="F36" s="169">
        <v>1309693.4399999999</v>
      </c>
      <c r="G36" s="169">
        <v>0</v>
      </c>
      <c r="H36" s="169">
        <v>1309693.4399999999</v>
      </c>
      <c r="I36" s="169">
        <v>0</v>
      </c>
      <c r="J36" s="169">
        <v>1309693.4399999999</v>
      </c>
      <c r="K36" s="169">
        <v>432608.19</v>
      </c>
      <c r="L36" s="172">
        <v>764396.35</v>
      </c>
    </row>
    <row r="37" spans="1:12">
      <c r="A37" s="568" t="s">
        <v>318</v>
      </c>
      <c r="B37" s="563" t="s">
        <v>319</v>
      </c>
      <c r="C37" s="563" t="s">
        <v>200</v>
      </c>
      <c r="D37" s="563"/>
      <c r="E37" s="169">
        <v>882976.37</v>
      </c>
      <c r="F37" s="169">
        <v>1916426.92</v>
      </c>
      <c r="G37" s="169">
        <v>0</v>
      </c>
      <c r="H37" s="169">
        <v>1916426.92</v>
      </c>
      <c r="I37" s="169">
        <v>0</v>
      </c>
      <c r="J37" s="169">
        <v>1916426.92</v>
      </c>
      <c r="K37" s="169">
        <v>745632.61</v>
      </c>
      <c r="L37" s="172">
        <v>3064133.37</v>
      </c>
    </row>
    <row r="38" spans="1:12">
      <c r="A38" s="568" t="s">
        <v>320</v>
      </c>
      <c r="B38" s="563" t="s">
        <v>321</v>
      </c>
      <c r="C38" s="563" t="s">
        <v>200</v>
      </c>
      <c r="D38" s="563"/>
      <c r="E38" s="169">
        <v>0</v>
      </c>
      <c r="F38" s="169">
        <v>0</v>
      </c>
      <c r="G38" s="169">
        <v>0</v>
      </c>
      <c r="H38" s="169">
        <v>0</v>
      </c>
      <c r="I38" s="169">
        <v>0</v>
      </c>
      <c r="J38" s="169">
        <v>0</v>
      </c>
      <c r="K38" s="169">
        <v>0</v>
      </c>
      <c r="L38" s="172">
        <v>0</v>
      </c>
    </row>
    <row r="39" spans="1:12">
      <c r="A39" s="568" t="s">
        <v>322</v>
      </c>
      <c r="B39" s="563" t="s">
        <v>323</v>
      </c>
      <c r="C39" s="563" t="s">
        <v>200</v>
      </c>
      <c r="D39" s="563"/>
      <c r="E39" s="169">
        <v>0</v>
      </c>
      <c r="F39" s="169">
        <v>0</v>
      </c>
      <c r="G39" s="169">
        <v>0</v>
      </c>
      <c r="H39" s="169">
        <v>0</v>
      </c>
      <c r="I39" s="169">
        <v>0</v>
      </c>
      <c r="J39" s="169">
        <v>0</v>
      </c>
      <c r="K39" s="169">
        <v>0</v>
      </c>
      <c r="L39" s="172">
        <v>0</v>
      </c>
    </row>
    <row r="40" spans="1:12">
      <c r="A40" s="568" t="s">
        <v>324</v>
      </c>
      <c r="B40" s="563" t="s">
        <v>325</v>
      </c>
      <c r="C40" s="563" t="s">
        <v>200</v>
      </c>
      <c r="D40" s="563"/>
      <c r="E40" s="169">
        <v>0</v>
      </c>
      <c r="F40" s="169">
        <v>0</v>
      </c>
      <c r="G40" s="169">
        <v>0</v>
      </c>
      <c r="H40" s="169">
        <v>0</v>
      </c>
      <c r="I40" s="169">
        <v>0</v>
      </c>
      <c r="J40" s="169">
        <v>0</v>
      </c>
      <c r="K40" s="169">
        <v>0</v>
      </c>
      <c r="L40" s="172">
        <v>0</v>
      </c>
    </row>
    <row r="41" spans="1:12">
      <c r="A41" s="568" t="s">
        <v>326</v>
      </c>
      <c r="B41" s="563" t="s">
        <v>327</v>
      </c>
      <c r="C41" s="563" t="s">
        <v>200</v>
      </c>
      <c r="D41" s="563"/>
      <c r="E41" s="169">
        <v>2606577.39</v>
      </c>
      <c r="F41" s="169">
        <v>2375302.0299999998</v>
      </c>
      <c r="G41" s="169">
        <v>0</v>
      </c>
      <c r="H41" s="169">
        <v>2375302.0299999998</v>
      </c>
      <c r="I41" s="169">
        <v>0</v>
      </c>
      <c r="J41" s="169">
        <v>2375302.0299999998</v>
      </c>
      <c r="K41" s="169">
        <v>2127374.71</v>
      </c>
      <c r="L41" s="172">
        <v>406906.94</v>
      </c>
    </row>
    <row r="42" spans="1:12">
      <c r="A42" s="568" t="s">
        <v>328</v>
      </c>
      <c r="B42" s="563" t="s">
        <v>329</v>
      </c>
      <c r="C42" s="563" t="s">
        <v>200</v>
      </c>
      <c r="D42" s="563"/>
      <c r="E42" s="169">
        <v>15315771.17</v>
      </c>
      <c r="F42" s="169">
        <v>1641541.59</v>
      </c>
      <c r="G42" s="169">
        <v>0</v>
      </c>
      <c r="H42" s="169">
        <v>1641541.59</v>
      </c>
      <c r="I42" s="169">
        <v>0</v>
      </c>
      <c r="J42" s="169">
        <v>1641541.59</v>
      </c>
      <c r="K42" s="169">
        <v>1913333.49</v>
      </c>
      <c r="L42" s="172">
        <v>4409863</v>
      </c>
    </row>
    <row r="43" spans="1:12">
      <c r="A43" s="568" t="s">
        <v>330</v>
      </c>
      <c r="B43" s="563" t="s">
        <v>331</v>
      </c>
      <c r="C43" s="563" t="s">
        <v>200</v>
      </c>
      <c r="D43" s="563"/>
      <c r="E43" s="169">
        <v>0</v>
      </c>
      <c r="F43" s="169">
        <v>0</v>
      </c>
      <c r="G43" s="169">
        <v>0</v>
      </c>
      <c r="H43" s="169">
        <v>0</v>
      </c>
      <c r="I43" s="169">
        <v>0</v>
      </c>
      <c r="J43" s="169">
        <v>0</v>
      </c>
      <c r="K43" s="169">
        <v>0</v>
      </c>
      <c r="L43" s="172">
        <v>0</v>
      </c>
    </row>
    <row r="44" spans="1:12">
      <c r="A44" s="568" t="s">
        <v>332</v>
      </c>
      <c r="B44" s="563" t="s">
        <v>333</v>
      </c>
      <c r="C44" s="563" t="s">
        <v>200</v>
      </c>
      <c r="D44" s="563"/>
      <c r="E44" s="169">
        <v>4000000</v>
      </c>
      <c r="F44" s="169">
        <v>17000000</v>
      </c>
      <c r="G44" s="169">
        <v>0</v>
      </c>
      <c r="H44" s="169">
        <v>17000000</v>
      </c>
      <c r="I44" s="169">
        <v>0</v>
      </c>
      <c r="J44" s="169">
        <v>17000000</v>
      </c>
      <c r="K44" s="169">
        <v>0</v>
      </c>
      <c r="L44" s="172">
        <v>0</v>
      </c>
    </row>
    <row r="45" spans="1:12">
      <c r="A45" s="568" t="s">
        <v>334</v>
      </c>
      <c r="B45" s="563" t="s">
        <v>335</v>
      </c>
      <c r="C45" s="563" t="s">
        <v>200</v>
      </c>
      <c r="D45" s="563"/>
      <c r="E45" s="169">
        <v>0</v>
      </c>
      <c r="F45" s="169">
        <v>0</v>
      </c>
      <c r="G45" s="169">
        <v>0</v>
      </c>
      <c r="H45" s="169">
        <v>0</v>
      </c>
      <c r="I45" s="169">
        <v>0</v>
      </c>
      <c r="J45" s="169">
        <v>0</v>
      </c>
      <c r="K45" s="169">
        <v>0</v>
      </c>
      <c r="L45" s="172">
        <v>0</v>
      </c>
    </row>
    <row r="46" spans="1:12" s="582" customFormat="1">
      <c r="A46" s="580" t="s">
        <v>336</v>
      </c>
      <c r="B46" s="581" t="s">
        <v>337</v>
      </c>
      <c r="C46" s="581" t="s">
        <v>200</v>
      </c>
      <c r="D46" s="581"/>
      <c r="E46" s="169">
        <v>2203958.12</v>
      </c>
      <c r="F46" s="169">
        <v>0</v>
      </c>
      <c r="G46" s="169">
        <v>0</v>
      </c>
      <c r="H46" s="169">
        <v>0</v>
      </c>
      <c r="I46" s="169">
        <v>2849791.7</v>
      </c>
      <c r="J46" s="169">
        <v>2849791.7</v>
      </c>
      <c r="K46" s="169">
        <v>1257717.44</v>
      </c>
      <c r="L46" s="172">
        <v>10045346.99</v>
      </c>
    </row>
    <row r="47" spans="1:12">
      <c r="A47" s="568" t="s">
        <v>338</v>
      </c>
      <c r="B47" s="563" t="s">
        <v>339</v>
      </c>
      <c r="C47" s="563" t="s">
        <v>200</v>
      </c>
      <c r="D47" s="563"/>
      <c r="E47" s="169">
        <v>0</v>
      </c>
      <c r="F47" s="169">
        <v>0</v>
      </c>
      <c r="G47" s="169">
        <v>0</v>
      </c>
      <c r="H47" s="169">
        <v>0</v>
      </c>
      <c r="I47" s="169">
        <v>0</v>
      </c>
      <c r="J47" s="169">
        <v>0</v>
      </c>
      <c r="K47" s="169">
        <v>0</v>
      </c>
      <c r="L47" s="172">
        <v>0</v>
      </c>
    </row>
    <row r="48" spans="1:12">
      <c r="A48" s="568" t="s">
        <v>340</v>
      </c>
      <c r="B48" s="563" t="s">
        <v>341</v>
      </c>
      <c r="C48" s="563" t="s">
        <v>200</v>
      </c>
      <c r="D48" s="563"/>
      <c r="E48" s="169">
        <v>4504546.72</v>
      </c>
      <c r="F48" s="169">
        <v>712748.61</v>
      </c>
      <c r="G48" s="169">
        <v>0</v>
      </c>
      <c r="H48" s="169">
        <v>712748.61</v>
      </c>
      <c r="I48" s="169">
        <v>0</v>
      </c>
      <c r="J48" s="169">
        <v>712748.61</v>
      </c>
      <c r="K48" s="169">
        <v>2477675.7999999998</v>
      </c>
      <c r="L48" s="172">
        <v>2479805.7599999998</v>
      </c>
    </row>
    <row r="49" spans="1:12">
      <c r="A49" s="568" t="s">
        <v>342</v>
      </c>
      <c r="B49" s="563" t="s">
        <v>343</v>
      </c>
      <c r="C49" s="563" t="s">
        <v>200</v>
      </c>
      <c r="D49" s="563"/>
      <c r="E49" s="169">
        <v>2000</v>
      </c>
      <c r="F49" s="169">
        <v>-1256926.2</v>
      </c>
      <c r="G49" s="169">
        <v>0</v>
      </c>
      <c r="H49" s="169">
        <v>-1256926.2</v>
      </c>
      <c r="I49" s="169">
        <v>1258926.2</v>
      </c>
      <c r="J49" s="169">
        <v>2000</v>
      </c>
      <c r="K49" s="169">
        <v>0</v>
      </c>
      <c r="L49" s="172">
        <v>0</v>
      </c>
    </row>
    <row r="50" spans="1:12">
      <c r="A50" s="568" t="s">
        <v>344</v>
      </c>
      <c r="B50" s="563" t="s">
        <v>345</v>
      </c>
      <c r="C50" s="563" t="s">
        <v>200</v>
      </c>
      <c r="D50" s="563"/>
      <c r="E50" s="169">
        <v>0</v>
      </c>
      <c r="F50" s="169">
        <v>0</v>
      </c>
      <c r="G50" s="169">
        <v>0</v>
      </c>
      <c r="H50" s="169">
        <v>0</v>
      </c>
      <c r="I50" s="169">
        <v>0</v>
      </c>
      <c r="J50" s="169">
        <v>0</v>
      </c>
      <c r="K50" s="169">
        <v>2000</v>
      </c>
      <c r="L50" s="172">
        <v>2000</v>
      </c>
    </row>
    <row r="51" spans="1:12">
      <c r="A51" s="568" t="s">
        <v>346</v>
      </c>
      <c r="B51" s="563" t="s">
        <v>347</v>
      </c>
      <c r="C51" s="563" t="s">
        <v>201</v>
      </c>
      <c r="D51" s="563"/>
      <c r="E51" s="169">
        <v>0</v>
      </c>
      <c r="F51" s="169">
        <v>0</v>
      </c>
      <c r="G51" s="169">
        <v>0</v>
      </c>
      <c r="H51" s="169">
        <v>0</v>
      </c>
      <c r="I51" s="169">
        <v>0</v>
      </c>
      <c r="J51" s="169">
        <v>0</v>
      </c>
      <c r="K51" s="169">
        <v>0</v>
      </c>
      <c r="L51" s="172">
        <v>0</v>
      </c>
    </row>
    <row r="52" spans="1:12">
      <c r="A52" s="568" t="s">
        <v>348</v>
      </c>
      <c r="B52" s="563" t="s">
        <v>349</v>
      </c>
      <c r="C52" s="563" t="s">
        <v>201</v>
      </c>
      <c r="D52" s="563"/>
      <c r="E52" s="169">
        <v>0</v>
      </c>
      <c r="F52" s="169">
        <v>0</v>
      </c>
      <c r="G52" s="169">
        <v>0</v>
      </c>
      <c r="H52" s="169">
        <v>0</v>
      </c>
      <c r="I52" s="169">
        <v>0</v>
      </c>
      <c r="J52" s="169">
        <v>0</v>
      </c>
      <c r="K52" s="169">
        <v>0</v>
      </c>
      <c r="L52" s="172">
        <v>0</v>
      </c>
    </row>
    <row r="53" spans="1:12">
      <c r="A53" s="568" t="s">
        <v>350</v>
      </c>
      <c r="B53" s="563" t="s">
        <v>351</v>
      </c>
      <c r="C53" s="563" t="s">
        <v>201</v>
      </c>
      <c r="D53" s="563"/>
      <c r="E53" s="169">
        <v>0</v>
      </c>
      <c r="F53" s="169">
        <v>0</v>
      </c>
      <c r="G53" s="169">
        <v>0</v>
      </c>
      <c r="H53" s="169">
        <v>0</v>
      </c>
      <c r="I53" s="169">
        <v>0</v>
      </c>
      <c r="J53" s="169">
        <v>0</v>
      </c>
      <c r="K53" s="169">
        <v>0</v>
      </c>
      <c r="L53" s="172">
        <v>0</v>
      </c>
    </row>
    <row r="54" spans="1:12">
      <c r="A54" s="568" t="s">
        <v>352</v>
      </c>
      <c r="B54" s="563" t="s">
        <v>353</v>
      </c>
      <c r="C54" s="563" t="s">
        <v>202</v>
      </c>
      <c r="D54" s="563"/>
      <c r="E54" s="169">
        <v>7039750.4800000004</v>
      </c>
      <c r="F54" s="169">
        <v>6726649.3799999999</v>
      </c>
      <c r="G54" s="169">
        <v>0</v>
      </c>
      <c r="H54" s="169">
        <v>6726649.3799999999</v>
      </c>
      <c r="I54" s="169">
        <v>0</v>
      </c>
      <c r="J54" s="169">
        <v>6726649.3799999999</v>
      </c>
      <c r="K54" s="169">
        <v>6948146.4900000002</v>
      </c>
      <c r="L54" s="172">
        <v>7840526.6900000004</v>
      </c>
    </row>
    <row r="55" spans="1:12">
      <c r="A55" s="568" t="s">
        <v>354</v>
      </c>
      <c r="B55" s="563" t="s">
        <v>355</v>
      </c>
      <c r="C55" s="563" t="s">
        <v>202</v>
      </c>
      <c r="D55" s="563"/>
      <c r="E55" s="169">
        <v>1284783197.4300001</v>
      </c>
      <c r="F55" s="169">
        <v>1330485684.79</v>
      </c>
      <c r="G55" s="169">
        <v>0</v>
      </c>
      <c r="H55" s="169">
        <v>1330485684.79</v>
      </c>
      <c r="I55" s="169">
        <v>-81354709.859999999</v>
      </c>
      <c r="J55" s="169">
        <v>1249130974.9300001</v>
      </c>
      <c r="K55" s="169">
        <v>1046414057.29</v>
      </c>
      <c r="L55" s="172">
        <v>1218539530.4300001</v>
      </c>
    </row>
    <row r="56" spans="1:12">
      <c r="A56" s="568" t="s">
        <v>356</v>
      </c>
      <c r="B56" s="563" t="s">
        <v>357</v>
      </c>
      <c r="C56" s="563" t="s">
        <v>202</v>
      </c>
      <c r="D56" s="563"/>
      <c r="E56" s="169">
        <v>2187193.7999999998</v>
      </c>
      <c r="F56" s="169">
        <v>2525510.08</v>
      </c>
      <c r="G56" s="169">
        <v>0</v>
      </c>
      <c r="H56" s="169">
        <v>2525510.08</v>
      </c>
      <c r="I56" s="169">
        <v>-258676.88</v>
      </c>
      <c r="J56" s="169">
        <v>2266833.2000000002</v>
      </c>
      <c r="K56" s="169">
        <v>2050890.2</v>
      </c>
      <c r="L56" s="172">
        <v>3449241.2</v>
      </c>
    </row>
    <row r="57" spans="1:12">
      <c r="A57" s="568" t="s">
        <v>358</v>
      </c>
      <c r="B57" s="563" t="s">
        <v>359</v>
      </c>
      <c r="C57" s="563" t="s">
        <v>202</v>
      </c>
      <c r="D57" s="563"/>
      <c r="E57" s="169">
        <v>0</v>
      </c>
      <c r="F57" s="169">
        <v>0</v>
      </c>
      <c r="G57" s="169">
        <v>0</v>
      </c>
      <c r="H57" s="169">
        <v>0</v>
      </c>
      <c r="I57" s="169">
        <v>0</v>
      </c>
      <c r="J57" s="169">
        <v>0</v>
      </c>
      <c r="K57" s="169">
        <v>0</v>
      </c>
      <c r="L57" s="172">
        <v>0</v>
      </c>
    </row>
    <row r="58" spans="1:12">
      <c r="A58" s="568" t="s">
        <v>360</v>
      </c>
      <c r="B58" s="563" t="s">
        <v>361</v>
      </c>
      <c r="C58" s="563" t="s">
        <v>202</v>
      </c>
      <c r="D58" s="563"/>
      <c r="E58" s="169">
        <v>-15783020.210000001</v>
      </c>
      <c r="F58" s="169">
        <v>-15550020.210000001</v>
      </c>
      <c r="G58" s="169">
        <v>-3556269</v>
      </c>
      <c r="H58" s="169">
        <v>-19106289.210000001</v>
      </c>
      <c r="I58" s="169">
        <v>0</v>
      </c>
      <c r="J58" s="169">
        <v>-19106289.210000001</v>
      </c>
      <c r="K58" s="169">
        <v>-14166517.789999999</v>
      </c>
      <c r="L58" s="172">
        <v>-13928924.529999999</v>
      </c>
    </row>
    <row r="59" spans="1:12">
      <c r="A59" s="568" t="s">
        <v>362</v>
      </c>
      <c r="B59" s="563" t="s">
        <v>363</v>
      </c>
      <c r="C59" s="563" t="s">
        <v>203</v>
      </c>
      <c r="D59" s="563"/>
      <c r="E59" s="169">
        <v>85138273.140000001</v>
      </c>
      <c r="F59" s="169">
        <v>113318599.26000001</v>
      </c>
      <c r="G59" s="169">
        <v>0</v>
      </c>
      <c r="H59" s="169">
        <v>113318599.26000001</v>
      </c>
      <c r="I59" s="169">
        <v>0</v>
      </c>
      <c r="J59" s="169">
        <v>113318599.26000001</v>
      </c>
      <c r="K59" s="169">
        <v>132768604.28</v>
      </c>
      <c r="L59" s="172">
        <v>105511294.7</v>
      </c>
    </row>
    <row r="60" spans="1:12">
      <c r="A60" s="568" t="s">
        <v>364</v>
      </c>
      <c r="B60" s="563" t="s">
        <v>365</v>
      </c>
      <c r="C60" s="563" t="s">
        <v>204</v>
      </c>
      <c r="D60" s="563"/>
      <c r="E60" s="169">
        <v>56924616.310000002</v>
      </c>
      <c r="F60" s="169">
        <v>0</v>
      </c>
      <c r="G60" s="169">
        <v>0</v>
      </c>
      <c r="H60" s="169">
        <v>0</v>
      </c>
      <c r="I60" s="169">
        <v>60382030.359999999</v>
      </c>
      <c r="J60" s="169">
        <v>60382030.359999999</v>
      </c>
      <c r="K60" s="169">
        <v>40173418.039999999</v>
      </c>
      <c r="L60" s="172">
        <v>54945890.159999996</v>
      </c>
    </row>
    <row r="61" spans="1:12">
      <c r="A61" s="568" t="s">
        <v>366</v>
      </c>
      <c r="B61" s="563" t="s">
        <v>367</v>
      </c>
      <c r="C61" s="563" t="s">
        <v>204</v>
      </c>
      <c r="D61" s="563"/>
      <c r="E61" s="169">
        <v>195190.48</v>
      </c>
      <c r="F61" s="169">
        <v>0</v>
      </c>
      <c r="G61" s="169">
        <v>0</v>
      </c>
      <c r="H61" s="169">
        <v>0</v>
      </c>
      <c r="I61" s="169">
        <v>258676.88</v>
      </c>
      <c r="J61" s="169">
        <v>258676.88</v>
      </c>
      <c r="K61" s="169">
        <v>1457415.23</v>
      </c>
      <c r="L61" s="172">
        <v>0</v>
      </c>
    </row>
    <row r="62" spans="1:12">
      <c r="A62" s="568" t="s">
        <v>368</v>
      </c>
      <c r="B62" s="563" t="s">
        <v>369</v>
      </c>
      <c r="C62" s="563" t="s">
        <v>205</v>
      </c>
      <c r="D62" s="563"/>
      <c r="E62" s="169">
        <v>0</v>
      </c>
      <c r="F62" s="169">
        <v>0</v>
      </c>
      <c r="G62" s="169">
        <v>0</v>
      </c>
      <c r="H62" s="169">
        <v>0</v>
      </c>
      <c r="I62" s="169">
        <v>0</v>
      </c>
      <c r="J62" s="169">
        <v>0</v>
      </c>
      <c r="K62" s="169">
        <v>18568.099999999999</v>
      </c>
      <c r="L62" s="172">
        <v>82334.100000000006</v>
      </c>
    </row>
    <row r="63" spans="1:12">
      <c r="A63" s="568" t="s">
        <v>370</v>
      </c>
      <c r="B63" s="563" t="s">
        <v>371</v>
      </c>
      <c r="C63" s="563" t="s">
        <v>205</v>
      </c>
      <c r="D63" s="563"/>
      <c r="E63" s="169">
        <v>541555.15</v>
      </c>
      <c r="F63" s="169">
        <v>517135.87</v>
      </c>
      <c r="G63" s="169">
        <v>0</v>
      </c>
      <c r="H63" s="169">
        <v>517135.87</v>
      </c>
      <c r="I63" s="169">
        <v>0</v>
      </c>
      <c r="J63" s="169">
        <v>517135.87</v>
      </c>
      <c r="K63" s="169">
        <v>292465.91999999998</v>
      </c>
      <c r="L63" s="172">
        <v>294918.28000000003</v>
      </c>
    </row>
    <row r="64" spans="1:12">
      <c r="A64" s="568" t="s">
        <v>372</v>
      </c>
      <c r="B64" s="563" t="s">
        <v>373</v>
      </c>
      <c r="C64" s="563" t="s">
        <v>205</v>
      </c>
      <c r="D64" s="563"/>
      <c r="E64" s="169">
        <v>0</v>
      </c>
      <c r="F64" s="169">
        <v>0</v>
      </c>
      <c r="G64" s="169">
        <v>0</v>
      </c>
      <c r="H64" s="169">
        <v>0</v>
      </c>
      <c r="I64" s="169">
        <v>0</v>
      </c>
      <c r="J64" s="169">
        <v>0</v>
      </c>
      <c r="K64" s="169">
        <v>0</v>
      </c>
      <c r="L64" s="172">
        <v>0</v>
      </c>
    </row>
    <row r="65" spans="1:12">
      <c r="A65" s="568" t="s">
        <v>374</v>
      </c>
      <c r="B65" s="563" t="s">
        <v>375</v>
      </c>
      <c r="C65" s="563" t="s">
        <v>205</v>
      </c>
      <c r="D65" s="563"/>
      <c r="E65" s="169">
        <v>0</v>
      </c>
      <c r="F65" s="169">
        <v>0</v>
      </c>
      <c r="G65" s="169">
        <v>0</v>
      </c>
      <c r="H65" s="169">
        <v>0</v>
      </c>
      <c r="I65" s="169">
        <v>0</v>
      </c>
      <c r="J65" s="169">
        <v>0</v>
      </c>
      <c r="K65" s="169">
        <v>0</v>
      </c>
      <c r="L65" s="172">
        <v>0</v>
      </c>
    </row>
    <row r="66" spans="1:12">
      <c r="A66" s="568" t="s">
        <v>376</v>
      </c>
      <c r="B66" s="563" t="s">
        <v>377</v>
      </c>
      <c r="C66" s="563" t="s">
        <v>206</v>
      </c>
      <c r="D66" s="563"/>
      <c r="E66" s="169">
        <v>24854475</v>
      </c>
      <c r="F66" s="169">
        <v>19321610</v>
      </c>
      <c r="G66" s="169">
        <v>0</v>
      </c>
      <c r="H66" s="169">
        <v>19321610</v>
      </c>
      <c r="I66" s="169">
        <v>0</v>
      </c>
      <c r="J66" s="169">
        <v>19321610</v>
      </c>
      <c r="K66" s="169">
        <v>15942350</v>
      </c>
      <c r="L66" s="172">
        <v>14961105</v>
      </c>
    </row>
    <row r="67" spans="1:12">
      <c r="A67" s="568" t="s">
        <v>378</v>
      </c>
      <c r="B67" s="563" t="s">
        <v>379</v>
      </c>
      <c r="C67" s="563" t="s">
        <v>206</v>
      </c>
      <c r="D67" s="563"/>
      <c r="E67" s="169">
        <v>0</v>
      </c>
      <c r="F67" s="169">
        <v>0</v>
      </c>
      <c r="G67" s="169">
        <v>0</v>
      </c>
      <c r="H67" s="169">
        <v>0</v>
      </c>
      <c r="I67" s="169">
        <v>0</v>
      </c>
      <c r="J67" s="169">
        <v>0</v>
      </c>
      <c r="K67" s="169">
        <v>0</v>
      </c>
      <c r="L67" s="172">
        <v>0</v>
      </c>
    </row>
    <row r="68" spans="1:12">
      <c r="A68" s="568" t="s">
        <v>380</v>
      </c>
      <c r="B68" s="563" t="s">
        <v>381</v>
      </c>
      <c r="C68" s="563" t="s">
        <v>206</v>
      </c>
      <c r="D68" s="563"/>
      <c r="E68" s="169">
        <v>0</v>
      </c>
      <c r="F68" s="169">
        <v>0</v>
      </c>
      <c r="G68" s="169">
        <v>0</v>
      </c>
      <c r="H68" s="169">
        <v>0</v>
      </c>
      <c r="I68" s="169">
        <v>0</v>
      </c>
      <c r="J68" s="169">
        <v>0</v>
      </c>
      <c r="K68" s="169">
        <v>0</v>
      </c>
      <c r="L68" s="172">
        <v>0</v>
      </c>
    </row>
    <row r="69" spans="1:12">
      <c r="A69" s="568" t="s">
        <v>382</v>
      </c>
      <c r="B69" s="563" t="s">
        <v>383</v>
      </c>
      <c r="C69" s="563" t="s">
        <v>207</v>
      </c>
      <c r="D69" s="563"/>
      <c r="E69" s="169">
        <v>169676068.09999999</v>
      </c>
      <c r="F69" s="169">
        <v>206600453.71000001</v>
      </c>
      <c r="G69" s="169">
        <v>0</v>
      </c>
      <c r="H69" s="169">
        <v>206600453.71000001</v>
      </c>
      <c r="I69" s="169">
        <v>0</v>
      </c>
      <c r="J69" s="169">
        <v>206600453.71000001</v>
      </c>
      <c r="K69" s="169">
        <v>141113965.94</v>
      </c>
      <c r="L69" s="172">
        <v>189746490.19</v>
      </c>
    </row>
    <row r="70" spans="1:12">
      <c r="A70" s="568" t="s">
        <v>384</v>
      </c>
      <c r="B70" s="563" t="s">
        <v>385</v>
      </c>
      <c r="C70" s="563" t="s">
        <v>207</v>
      </c>
      <c r="D70" s="563"/>
      <c r="E70" s="169">
        <v>69669855.019999996</v>
      </c>
      <c r="F70" s="169">
        <v>69320211.730000004</v>
      </c>
      <c r="G70" s="169">
        <v>0</v>
      </c>
      <c r="H70" s="169">
        <v>69320211.730000004</v>
      </c>
      <c r="I70" s="169">
        <v>13361160.199999999</v>
      </c>
      <c r="J70" s="169">
        <v>82681371.930000007</v>
      </c>
      <c r="K70" s="169">
        <v>56119907.859999999</v>
      </c>
      <c r="L70" s="172">
        <v>60257184.859999999</v>
      </c>
    </row>
    <row r="71" spans="1:12">
      <c r="A71" s="568" t="s">
        <v>386</v>
      </c>
      <c r="B71" s="563" t="s">
        <v>387</v>
      </c>
      <c r="C71" s="563" t="s">
        <v>207</v>
      </c>
      <c r="D71" s="563"/>
      <c r="E71" s="169">
        <v>0</v>
      </c>
      <c r="F71" s="169">
        <v>0</v>
      </c>
      <c r="G71" s="169">
        <v>0</v>
      </c>
      <c r="H71" s="169">
        <v>0</v>
      </c>
      <c r="I71" s="169">
        <v>0</v>
      </c>
      <c r="J71" s="169">
        <v>0</v>
      </c>
      <c r="K71" s="169">
        <v>0</v>
      </c>
      <c r="L71" s="172">
        <v>0</v>
      </c>
    </row>
    <row r="72" spans="1:12">
      <c r="A72" s="568" t="s">
        <v>388</v>
      </c>
      <c r="B72" s="563" t="s">
        <v>389</v>
      </c>
      <c r="C72" s="563" t="s">
        <v>207</v>
      </c>
      <c r="D72" s="563"/>
      <c r="E72" s="169">
        <v>1174445508.49</v>
      </c>
      <c r="F72" s="169">
        <v>1129480216.1199999</v>
      </c>
      <c r="G72" s="169">
        <v>0</v>
      </c>
      <c r="H72" s="169">
        <v>1129480216.1199999</v>
      </c>
      <c r="I72" s="169">
        <v>0</v>
      </c>
      <c r="J72" s="169">
        <v>1129480216.1199999</v>
      </c>
      <c r="K72" s="169">
        <v>761801448.88</v>
      </c>
      <c r="L72" s="172">
        <v>1213618179.5799999</v>
      </c>
    </row>
    <row r="73" spans="1:12">
      <c r="A73" s="568" t="s">
        <v>390</v>
      </c>
      <c r="B73" s="563" t="s">
        <v>391</v>
      </c>
      <c r="C73" s="563" t="s">
        <v>207</v>
      </c>
      <c r="D73" s="563"/>
      <c r="E73" s="169">
        <v>48116787.75</v>
      </c>
      <c r="F73" s="169">
        <v>47229330.229999997</v>
      </c>
      <c r="G73" s="169">
        <v>0</v>
      </c>
      <c r="H73" s="169">
        <v>47229330.229999997</v>
      </c>
      <c r="I73" s="169">
        <v>0</v>
      </c>
      <c r="J73" s="169">
        <v>47229330.229999997</v>
      </c>
      <c r="K73" s="169">
        <v>49185399.880000003</v>
      </c>
      <c r="L73" s="172">
        <v>47199044.030000001</v>
      </c>
    </row>
    <row r="74" spans="1:12">
      <c r="A74" s="568" t="s">
        <v>392</v>
      </c>
      <c r="B74" s="563" t="s">
        <v>393</v>
      </c>
      <c r="C74" s="563" t="s">
        <v>207</v>
      </c>
      <c r="D74" s="563"/>
      <c r="E74" s="169">
        <v>1782577.79</v>
      </c>
      <c r="F74" s="169">
        <v>1753581.47</v>
      </c>
      <c r="G74" s="169">
        <v>0</v>
      </c>
      <c r="H74" s="169">
        <v>1753581.47</v>
      </c>
      <c r="I74" s="169">
        <v>0</v>
      </c>
      <c r="J74" s="169">
        <v>1753581.47</v>
      </c>
      <c r="K74" s="169">
        <v>1851197.33</v>
      </c>
      <c r="L74" s="172">
        <v>1390852.62</v>
      </c>
    </row>
    <row r="75" spans="1:12">
      <c r="A75" s="568" t="s">
        <v>394</v>
      </c>
      <c r="B75" s="563" t="s">
        <v>395</v>
      </c>
      <c r="C75" s="563" t="s">
        <v>207</v>
      </c>
      <c r="D75" s="563"/>
      <c r="E75" s="169">
        <v>40938889.350000001</v>
      </c>
      <c r="F75" s="169">
        <v>10201743.01</v>
      </c>
      <c r="G75" s="169">
        <v>79152632</v>
      </c>
      <c r="H75" s="169">
        <v>89354375.010000005</v>
      </c>
      <c r="I75" s="169">
        <v>0</v>
      </c>
      <c r="J75" s="169">
        <v>89354375.010000005</v>
      </c>
      <c r="K75" s="169">
        <v>63253033.700000003</v>
      </c>
      <c r="L75" s="172">
        <v>29119827.760000002</v>
      </c>
    </row>
    <row r="76" spans="1:12">
      <c r="A76" s="568" t="s">
        <v>396</v>
      </c>
      <c r="B76" s="563" t="s">
        <v>397</v>
      </c>
      <c r="C76" s="563" t="s">
        <v>207</v>
      </c>
      <c r="D76" s="563"/>
      <c r="E76" s="169">
        <v>0</v>
      </c>
      <c r="F76" s="169">
        <v>0</v>
      </c>
      <c r="G76" s="169">
        <v>0</v>
      </c>
      <c r="H76" s="169">
        <v>0</v>
      </c>
      <c r="I76" s="169">
        <v>0</v>
      </c>
      <c r="J76" s="169">
        <v>0</v>
      </c>
      <c r="K76" s="169">
        <v>0</v>
      </c>
      <c r="L76" s="172">
        <v>0</v>
      </c>
    </row>
    <row r="77" spans="1:12">
      <c r="A77" s="568" t="s">
        <v>398</v>
      </c>
      <c r="B77" s="563" t="s">
        <v>399</v>
      </c>
      <c r="C77" s="563" t="s">
        <v>207</v>
      </c>
      <c r="D77" s="563"/>
      <c r="E77" s="169">
        <v>0</v>
      </c>
      <c r="F77" s="169">
        <v>0</v>
      </c>
      <c r="G77" s="169">
        <v>0</v>
      </c>
      <c r="H77" s="169">
        <v>0</v>
      </c>
      <c r="I77" s="169">
        <v>0</v>
      </c>
      <c r="J77" s="169">
        <v>0</v>
      </c>
      <c r="K77" s="169">
        <v>-250228.44</v>
      </c>
      <c r="L77" s="172">
        <v>0</v>
      </c>
    </row>
    <row r="78" spans="1:12">
      <c r="A78" s="568" t="s">
        <v>400</v>
      </c>
      <c r="B78" s="563" t="s">
        <v>401</v>
      </c>
      <c r="C78" s="563" t="s">
        <v>208</v>
      </c>
      <c r="D78" s="563"/>
      <c r="E78" s="169">
        <v>347541.79</v>
      </c>
      <c r="F78" s="169">
        <v>347687.53</v>
      </c>
      <c r="G78" s="169">
        <v>0</v>
      </c>
      <c r="H78" s="169">
        <v>347687.53</v>
      </c>
      <c r="I78" s="169">
        <v>0</v>
      </c>
      <c r="J78" s="169">
        <v>347687.53</v>
      </c>
      <c r="K78" s="169">
        <v>347596.59</v>
      </c>
      <c r="L78" s="172">
        <v>347687.53</v>
      </c>
    </row>
    <row r="79" spans="1:12">
      <c r="A79" s="568" t="s">
        <v>402</v>
      </c>
      <c r="B79" s="563" t="s">
        <v>403</v>
      </c>
      <c r="C79" s="563" t="s">
        <v>208</v>
      </c>
      <c r="D79" s="563"/>
      <c r="E79" s="169">
        <v>0</v>
      </c>
      <c r="F79" s="169">
        <v>0</v>
      </c>
      <c r="G79" s="169">
        <v>0</v>
      </c>
      <c r="H79" s="169">
        <v>0</v>
      </c>
      <c r="I79" s="169">
        <v>0</v>
      </c>
      <c r="J79" s="169">
        <v>0</v>
      </c>
      <c r="K79" s="169">
        <v>0</v>
      </c>
      <c r="L79" s="172">
        <v>0</v>
      </c>
    </row>
    <row r="80" spans="1:12">
      <c r="A80" s="568" t="s">
        <v>404</v>
      </c>
      <c r="B80" s="563" t="s">
        <v>405</v>
      </c>
      <c r="C80" s="563" t="s">
        <v>209</v>
      </c>
      <c r="D80" s="563"/>
      <c r="E80" s="169">
        <v>16864764.460000001</v>
      </c>
      <c r="F80" s="169">
        <v>0</v>
      </c>
      <c r="G80" s="169">
        <v>0</v>
      </c>
      <c r="H80" s="169">
        <v>0</v>
      </c>
      <c r="I80" s="169">
        <v>17252338.93</v>
      </c>
      <c r="J80" s="169">
        <v>17252338.93</v>
      </c>
      <c r="K80" s="169">
        <v>19402930.68</v>
      </c>
      <c r="L80" s="172">
        <v>15608805.880000001</v>
      </c>
    </row>
    <row r="81" spans="1:12">
      <c r="A81" s="568" t="s">
        <v>406</v>
      </c>
      <c r="B81" s="563" t="s">
        <v>407</v>
      </c>
      <c r="C81" s="563" t="s">
        <v>209</v>
      </c>
      <c r="D81" s="563"/>
      <c r="E81" s="169">
        <v>1215557.01</v>
      </c>
      <c r="F81" s="169">
        <v>1414221.01</v>
      </c>
      <c r="G81" s="169">
        <v>0</v>
      </c>
      <c r="H81" s="169">
        <v>1414221.01</v>
      </c>
      <c r="I81" s="169">
        <v>0</v>
      </c>
      <c r="J81" s="169">
        <v>1414221.01</v>
      </c>
      <c r="K81" s="169">
        <v>2254215.0099999998</v>
      </c>
      <c r="L81" s="172">
        <v>1757799.51</v>
      </c>
    </row>
    <row r="82" spans="1:12">
      <c r="A82" s="568" t="s">
        <v>408</v>
      </c>
      <c r="B82" s="563" t="s">
        <v>409</v>
      </c>
      <c r="C82" s="563" t="s">
        <v>209</v>
      </c>
      <c r="D82" s="563"/>
      <c r="E82" s="169">
        <v>2361929.2200000002</v>
      </c>
      <c r="F82" s="169">
        <v>1545632.15</v>
      </c>
      <c r="G82" s="169">
        <v>0</v>
      </c>
      <c r="H82" s="169">
        <v>1545632.15</v>
      </c>
      <c r="I82" s="169">
        <v>0</v>
      </c>
      <c r="J82" s="169">
        <v>1545632.15</v>
      </c>
      <c r="K82" s="169">
        <v>1044470.06</v>
      </c>
      <c r="L82" s="172">
        <v>2855417.41</v>
      </c>
    </row>
    <row r="83" spans="1:12">
      <c r="A83" s="568" t="s">
        <v>410</v>
      </c>
      <c r="B83" s="563" t="s">
        <v>411</v>
      </c>
      <c r="C83" s="563" t="s">
        <v>209</v>
      </c>
      <c r="D83" s="563"/>
      <c r="E83" s="169">
        <v>0</v>
      </c>
      <c r="F83" s="169">
        <v>1012917.48</v>
      </c>
      <c r="G83" s="169">
        <v>0</v>
      </c>
      <c r="H83" s="169">
        <v>1012917.48</v>
      </c>
      <c r="I83" s="169">
        <v>0</v>
      </c>
      <c r="J83" s="169">
        <v>1012917.48</v>
      </c>
      <c r="K83" s="169">
        <v>84799.8</v>
      </c>
      <c r="L83" s="172">
        <v>0</v>
      </c>
    </row>
    <row r="84" spans="1:12">
      <c r="A84" s="568" t="s">
        <v>412</v>
      </c>
      <c r="B84" s="563" t="s">
        <v>413</v>
      </c>
      <c r="C84" s="563" t="s">
        <v>209</v>
      </c>
      <c r="D84" s="563"/>
      <c r="E84" s="169">
        <v>0</v>
      </c>
      <c r="F84" s="169">
        <v>0</v>
      </c>
      <c r="G84" s="169">
        <v>0</v>
      </c>
      <c r="H84" s="169">
        <v>0</v>
      </c>
      <c r="I84" s="169">
        <v>0</v>
      </c>
      <c r="J84" s="169">
        <v>0</v>
      </c>
      <c r="K84" s="169">
        <v>0</v>
      </c>
      <c r="L84" s="172">
        <v>0</v>
      </c>
    </row>
    <row r="85" spans="1:12">
      <c r="A85" s="568" t="s">
        <v>414</v>
      </c>
      <c r="B85" s="563" t="s">
        <v>415</v>
      </c>
      <c r="C85" s="563" t="s">
        <v>209</v>
      </c>
      <c r="D85" s="563"/>
      <c r="E85" s="169">
        <v>168141.15</v>
      </c>
      <c r="F85" s="169">
        <v>112094.1</v>
      </c>
      <c r="G85" s="169">
        <v>0</v>
      </c>
      <c r="H85" s="169">
        <v>112094.1</v>
      </c>
      <c r="I85" s="169">
        <v>0</v>
      </c>
      <c r="J85" s="169">
        <v>112094.1</v>
      </c>
      <c r="K85" s="169">
        <v>120453.6</v>
      </c>
      <c r="L85" s="172">
        <v>0</v>
      </c>
    </row>
    <row r="86" spans="1:12">
      <c r="A86" s="568" t="s">
        <v>416</v>
      </c>
      <c r="B86" s="563" t="s">
        <v>417</v>
      </c>
      <c r="C86" s="563" t="s">
        <v>209</v>
      </c>
      <c r="D86" s="563"/>
      <c r="E86" s="169">
        <v>403125.21</v>
      </c>
      <c r="F86" s="169">
        <v>268750.14</v>
      </c>
      <c r="G86" s="169">
        <v>0</v>
      </c>
      <c r="H86" s="169">
        <v>268750.14</v>
      </c>
      <c r="I86" s="169">
        <v>0</v>
      </c>
      <c r="J86" s="169">
        <v>268750.14</v>
      </c>
      <c r="K86" s="169">
        <v>270900</v>
      </c>
      <c r="L86" s="172">
        <v>0</v>
      </c>
    </row>
    <row r="87" spans="1:12">
      <c r="A87" s="568" t="s">
        <v>418</v>
      </c>
      <c r="B87" s="563" t="s">
        <v>419</v>
      </c>
      <c r="C87" s="563" t="s">
        <v>209</v>
      </c>
      <c r="D87" s="563"/>
      <c r="E87" s="169">
        <v>771398.37</v>
      </c>
      <c r="F87" s="169">
        <v>3200718.42</v>
      </c>
      <c r="G87" s="169">
        <v>0</v>
      </c>
      <c r="H87" s="169">
        <v>3200718.42</v>
      </c>
      <c r="I87" s="169">
        <v>-2569032.19</v>
      </c>
      <c r="J87" s="169">
        <v>631686.23</v>
      </c>
      <c r="K87" s="169">
        <v>546143.11</v>
      </c>
      <c r="L87" s="172">
        <v>574657.87</v>
      </c>
    </row>
    <row r="88" spans="1:12">
      <c r="A88" s="568" t="s">
        <v>420</v>
      </c>
      <c r="B88" s="563" t="s">
        <v>421</v>
      </c>
      <c r="C88" s="563" t="s">
        <v>209</v>
      </c>
      <c r="D88" s="563"/>
      <c r="E88" s="169">
        <v>0</v>
      </c>
      <c r="F88" s="169">
        <v>0</v>
      </c>
      <c r="G88" s="169">
        <v>0</v>
      </c>
      <c r="H88" s="169">
        <v>0</v>
      </c>
      <c r="I88" s="169">
        <v>0</v>
      </c>
      <c r="J88" s="169">
        <v>0</v>
      </c>
      <c r="K88" s="169">
        <v>0</v>
      </c>
      <c r="L88" s="172">
        <v>0</v>
      </c>
    </row>
    <row r="89" spans="1:12">
      <c r="A89" s="568" t="s">
        <v>422</v>
      </c>
      <c r="B89" s="563" t="s">
        <v>423</v>
      </c>
      <c r="C89" s="563" t="s">
        <v>209</v>
      </c>
      <c r="D89" s="563"/>
      <c r="E89" s="169">
        <v>1150155.52</v>
      </c>
      <c r="F89" s="169">
        <v>1131539.95</v>
      </c>
      <c r="G89" s="169">
        <v>0</v>
      </c>
      <c r="H89" s="169">
        <v>1131539.95</v>
      </c>
      <c r="I89" s="169">
        <v>0</v>
      </c>
      <c r="J89" s="169">
        <v>1131539.95</v>
      </c>
      <c r="K89" s="169">
        <v>1150072.7</v>
      </c>
      <c r="L89" s="172">
        <v>656511.14</v>
      </c>
    </row>
    <row r="90" spans="1:12">
      <c r="A90" s="568" t="s">
        <v>424</v>
      </c>
      <c r="B90" s="563" t="s">
        <v>425</v>
      </c>
      <c r="C90" s="563" t="s">
        <v>209</v>
      </c>
      <c r="D90" s="563"/>
      <c r="E90" s="169">
        <v>1025533.04</v>
      </c>
      <c r="F90" s="169">
        <v>1700081.85</v>
      </c>
      <c r="G90" s="169">
        <v>0</v>
      </c>
      <c r="H90" s="169">
        <v>1700081.85</v>
      </c>
      <c r="I90" s="169">
        <v>0</v>
      </c>
      <c r="J90" s="169">
        <v>1700081.85</v>
      </c>
      <c r="K90" s="169">
        <v>2009815.58</v>
      </c>
      <c r="L90" s="172">
        <v>1582640.55</v>
      </c>
    </row>
    <row r="91" spans="1:12">
      <c r="A91" s="568" t="s">
        <v>426</v>
      </c>
      <c r="B91" s="563" t="s">
        <v>427</v>
      </c>
      <c r="C91" s="563" t="s">
        <v>209</v>
      </c>
      <c r="D91" s="563"/>
      <c r="E91" s="169">
        <v>235254.45</v>
      </c>
      <c r="F91" s="169">
        <v>0</v>
      </c>
      <c r="G91" s="169">
        <v>0</v>
      </c>
      <c r="H91" s="169">
        <v>0</v>
      </c>
      <c r="I91" s="169">
        <v>129086.88</v>
      </c>
      <c r="J91" s="169">
        <v>129086.88</v>
      </c>
      <c r="K91" s="169">
        <v>144097.74</v>
      </c>
      <c r="L91" s="172">
        <v>83248.259999999995</v>
      </c>
    </row>
    <row r="92" spans="1:12">
      <c r="A92" s="568" t="s">
        <v>428</v>
      </c>
      <c r="B92" s="563" t="s">
        <v>429</v>
      </c>
      <c r="C92" s="563" t="s">
        <v>209</v>
      </c>
      <c r="D92" s="563"/>
      <c r="E92" s="169">
        <v>0</v>
      </c>
      <c r="F92" s="169">
        <v>0</v>
      </c>
      <c r="G92" s="169">
        <v>0</v>
      </c>
      <c r="H92" s="169">
        <v>0</v>
      </c>
      <c r="I92" s="169">
        <v>0</v>
      </c>
      <c r="J92" s="169">
        <v>0</v>
      </c>
      <c r="K92" s="169">
        <v>0</v>
      </c>
      <c r="L92" s="172">
        <v>0</v>
      </c>
    </row>
    <row r="93" spans="1:12">
      <c r="A93" s="568" t="s">
        <v>430</v>
      </c>
      <c r="B93" s="563" t="s">
        <v>431</v>
      </c>
      <c r="C93" s="563" t="s">
        <v>209</v>
      </c>
      <c r="D93" s="563"/>
      <c r="E93" s="169">
        <v>8890</v>
      </c>
      <c r="F93" s="169">
        <v>9330</v>
      </c>
      <c r="G93" s="169">
        <v>0</v>
      </c>
      <c r="H93" s="169">
        <v>9330</v>
      </c>
      <c r="I93" s="169">
        <v>0</v>
      </c>
      <c r="J93" s="169">
        <v>9330</v>
      </c>
      <c r="K93" s="169">
        <v>42230</v>
      </c>
      <c r="L93" s="172">
        <v>4320</v>
      </c>
    </row>
    <row r="94" spans="1:12">
      <c r="A94" s="568" t="s">
        <v>432</v>
      </c>
      <c r="B94" s="563" t="s">
        <v>433</v>
      </c>
      <c r="C94" s="563" t="s">
        <v>209</v>
      </c>
      <c r="D94" s="563"/>
      <c r="E94" s="169">
        <v>0</v>
      </c>
      <c r="F94" s="169">
        <v>0</v>
      </c>
      <c r="G94" s="169">
        <v>0</v>
      </c>
      <c r="H94" s="169">
        <v>0</v>
      </c>
      <c r="I94" s="169">
        <v>0</v>
      </c>
      <c r="J94" s="169">
        <v>0</v>
      </c>
      <c r="K94" s="169">
        <v>3934869.42</v>
      </c>
      <c r="L94" s="172">
        <v>0</v>
      </c>
    </row>
    <row r="95" spans="1:12">
      <c r="A95" s="568" t="s">
        <v>434</v>
      </c>
      <c r="B95" s="563" t="s">
        <v>435</v>
      </c>
      <c r="C95" s="563" t="s">
        <v>209</v>
      </c>
      <c r="D95" s="563"/>
      <c r="E95" s="169">
        <v>0</v>
      </c>
      <c r="F95" s="169">
        <v>0</v>
      </c>
      <c r="G95" s="169">
        <v>0</v>
      </c>
      <c r="H95" s="169">
        <v>0</v>
      </c>
      <c r="I95" s="169">
        <v>0</v>
      </c>
      <c r="J95" s="169">
        <v>0</v>
      </c>
      <c r="K95" s="169">
        <v>0</v>
      </c>
      <c r="L95" s="172">
        <v>0</v>
      </c>
    </row>
    <row r="96" spans="1:12">
      <c r="A96" s="568" t="s">
        <v>436</v>
      </c>
      <c r="B96" s="563" t="s">
        <v>437</v>
      </c>
      <c r="C96" s="563" t="s">
        <v>209</v>
      </c>
      <c r="D96" s="563"/>
      <c r="E96" s="169">
        <v>370500.44</v>
      </c>
      <c r="F96" s="169">
        <v>28195241.34</v>
      </c>
      <c r="G96" s="169">
        <v>0</v>
      </c>
      <c r="H96" s="169">
        <v>28195241.34</v>
      </c>
      <c r="I96" s="169">
        <v>-27946187.440000001</v>
      </c>
      <c r="J96" s="169">
        <v>249053.9</v>
      </c>
      <c r="K96" s="169">
        <v>1653759.58</v>
      </c>
      <c r="L96" s="172">
        <v>372197.86</v>
      </c>
    </row>
    <row r="97" spans="1:12">
      <c r="A97" s="568" t="s">
        <v>438</v>
      </c>
      <c r="B97" s="563" t="s">
        <v>439</v>
      </c>
      <c r="C97" s="563" t="s">
        <v>209</v>
      </c>
      <c r="D97" s="563"/>
      <c r="E97" s="169">
        <v>0</v>
      </c>
      <c r="F97" s="169">
        <v>0</v>
      </c>
      <c r="G97" s="169">
        <v>0</v>
      </c>
      <c r="H97" s="169">
        <v>0</v>
      </c>
      <c r="I97" s="169">
        <v>0</v>
      </c>
      <c r="J97" s="169">
        <v>0</v>
      </c>
      <c r="K97" s="169">
        <v>0</v>
      </c>
      <c r="L97" s="172">
        <v>0</v>
      </c>
    </row>
    <row r="98" spans="1:12">
      <c r="A98" s="568" t="s">
        <v>440</v>
      </c>
      <c r="B98" s="563" t="s">
        <v>441</v>
      </c>
      <c r="C98" s="563" t="s">
        <v>209</v>
      </c>
      <c r="D98" s="563"/>
      <c r="E98" s="170">
        <v>0</v>
      </c>
      <c r="F98" s="170">
        <v>-30820412.210000001</v>
      </c>
      <c r="G98" s="170">
        <v>0</v>
      </c>
      <c r="H98" s="170">
        <v>-30820412.210000001</v>
      </c>
      <c r="I98" s="170">
        <v>30820412.210000001</v>
      </c>
      <c r="J98" s="170">
        <v>0</v>
      </c>
      <c r="K98" s="170">
        <v>-1.92</v>
      </c>
      <c r="L98" s="173">
        <v>0</v>
      </c>
    </row>
    <row r="99" spans="1:12">
      <c r="A99" s="562"/>
      <c r="B99" s="563" t="s">
        <v>210</v>
      </c>
      <c r="C99" s="563"/>
      <c r="D99" s="563"/>
      <c r="E99" s="170">
        <v>3182035557.3400002</v>
      </c>
      <c r="F99" s="170">
        <v>3094810575.0500002</v>
      </c>
      <c r="G99" s="170">
        <v>75596363</v>
      </c>
      <c r="H99" s="170">
        <v>3170406938.0500002</v>
      </c>
      <c r="I99" s="170">
        <v>7899707.5499999998</v>
      </c>
      <c r="J99" s="170">
        <v>3178306645.5999999</v>
      </c>
      <c r="K99" s="170">
        <v>2428283703.79</v>
      </c>
      <c r="L99" s="173">
        <v>3059317439.4099998</v>
      </c>
    </row>
    <row r="100" spans="1:12">
      <c r="A100" s="562"/>
      <c r="B100" s="563"/>
      <c r="C100" s="563"/>
      <c r="D100" s="563"/>
      <c r="E100" s="169"/>
      <c r="F100" s="169"/>
      <c r="G100" s="169"/>
      <c r="H100" s="169"/>
      <c r="I100" s="169"/>
      <c r="J100" s="169"/>
      <c r="K100" s="169"/>
      <c r="L100" s="172"/>
    </row>
    <row r="101" spans="1:12">
      <c r="A101" s="568" t="s">
        <v>442</v>
      </c>
      <c r="B101" s="563" t="s">
        <v>443</v>
      </c>
      <c r="C101" s="563" t="s">
        <v>211</v>
      </c>
      <c r="D101" s="563"/>
      <c r="E101" s="169">
        <v>180780235.19999999</v>
      </c>
      <c r="F101" s="169">
        <v>180780235.19999999</v>
      </c>
      <c r="G101" s="169">
        <v>0</v>
      </c>
      <c r="H101" s="169">
        <v>180780235.19999999</v>
      </c>
      <c r="I101" s="169">
        <v>0</v>
      </c>
      <c r="J101" s="169">
        <v>180780235.19999999</v>
      </c>
      <c r="K101" s="169">
        <v>180780235.19999999</v>
      </c>
      <c r="L101" s="172">
        <v>180780235.19999999</v>
      </c>
    </row>
    <row r="102" spans="1:12">
      <c r="A102" s="568" t="s">
        <v>444</v>
      </c>
      <c r="B102" s="563" t="s">
        <v>445</v>
      </c>
      <c r="C102" s="563" t="s">
        <v>211</v>
      </c>
      <c r="D102" s="563"/>
      <c r="E102" s="169">
        <v>79473820</v>
      </c>
      <c r="F102" s="169">
        <v>79473820</v>
      </c>
      <c r="G102" s="169">
        <v>0</v>
      </c>
      <c r="H102" s="169">
        <v>79473820</v>
      </c>
      <c r="I102" s="169">
        <v>0</v>
      </c>
      <c r="J102" s="169">
        <v>79473820</v>
      </c>
      <c r="K102" s="169">
        <v>79473820</v>
      </c>
      <c r="L102" s="172">
        <v>79473820</v>
      </c>
    </row>
    <row r="103" spans="1:12">
      <c r="A103" s="568" t="s">
        <v>446</v>
      </c>
      <c r="B103" s="563" t="s">
        <v>447</v>
      </c>
      <c r="C103" s="563" t="s">
        <v>211</v>
      </c>
      <c r="D103" s="563"/>
      <c r="E103" s="169">
        <v>151832820</v>
      </c>
      <c r="F103" s="169">
        <v>151832820</v>
      </c>
      <c r="G103" s="169">
        <v>0</v>
      </c>
      <c r="H103" s="169">
        <v>151832820</v>
      </c>
      <c r="I103" s="169">
        <v>0</v>
      </c>
      <c r="J103" s="169">
        <v>151832820</v>
      </c>
      <c r="K103" s="169">
        <v>151832820</v>
      </c>
      <c r="L103" s="172">
        <v>151832820</v>
      </c>
    </row>
    <row r="104" spans="1:12">
      <c r="A104" s="568" t="s">
        <v>448</v>
      </c>
      <c r="B104" s="563" t="s">
        <v>449</v>
      </c>
      <c r="C104" s="563" t="s">
        <v>211</v>
      </c>
      <c r="D104" s="563"/>
      <c r="E104" s="169">
        <v>61586665.859999999</v>
      </c>
      <c r="F104" s="169">
        <v>61586665.859999999</v>
      </c>
      <c r="G104" s="169">
        <v>0</v>
      </c>
      <c r="H104" s="169">
        <v>61586665.859999999</v>
      </c>
      <c r="I104" s="169">
        <v>0</v>
      </c>
      <c r="J104" s="169">
        <v>61586665.859999999</v>
      </c>
      <c r="K104" s="169">
        <v>61586665.859999999</v>
      </c>
      <c r="L104" s="172">
        <v>61586665.859999999</v>
      </c>
    </row>
    <row r="105" spans="1:12">
      <c r="A105" s="568" t="s">
        <v>450</v>
      </c>
      <c r="B105" s="563" t="s">
        <v>451</v>
      </c>
      <c r="C105" s="563" t="s">
        <v>211</v>
      </c>
      <c r="D105" s="563"/>
      <c r="E105" s="169">
        <v>102160620.56</v>
      </c>
      <c r="F105" s="169">
        <v>102160620.56</v>
      </c>
      <c r="G105" s="169">
        <v>0</v>
      </c>
      <c r="H105" s="169">
        <v>102160620.56</v>
      </c>
      <c r="I105" s="169">
        <v>0</v>
      </c>
      <c r="J105" s="169">
        <v>102160620.56</v>
      </c>
      <c r="K105" s="169">
        <v>102160620.56</v>
      </c>
      <c r="L105" s="172">
        <v>102160620.56</v>
      </c>
    </row>
    <row r="106" spans="1:12">
      <c r="A106" s="568" t="s">
        <v>452</v>
      </c>
      <c r="B106" s="563" t="s">
        <v>453</v>
      </c>
      <c r="C106" s="563" t="s">
        <v>211</v>
      </c>
      <c r="D106" s="563"/>
      <c r="E106" s="169">
        <v>89332524.859999999</v>
      </c>
      <c r="F106" s="169">
        <v>89332524.859999999</v>
      </c>
      <c r="G106" s="169">
        <v>0</v>
      </c>
      <c r="H106" s="169">
        <v>89332524.859999999</v>
      </c>
      <c r="I106" s="169">
        <v>0</v>
      </c>
      <c r="J106" s="169">
        <v>89332524.859999999</v>
      </c>
      <c r="K106" s="169">
        <v>89332524.859999999</v>
      </c>
      <c r="L106" s="172">
        <v>89332524.859999999</v>
      </c>
    </row>
    <row r="107" spans="1:12">
      <c r="A107" s="568" t="s">
        <v>454</v>
      </c>
      <c r="B107" s="563" t="s">
        <v>455</v>
      </c>
      <c r="C107" s="563" t="s">
        <v>211</v>
      </c>
      <c r="D107" s="563"/>
      <c r="E107" s="169">
        <v>219024781.53999999</v>
      </c>
      <c r="F107" s="169">
        <v>219024781.53999999</v>
      </c>
      <c r="G107" s="169">
        <v>0</v>
      </c>
      <c r="H107" s="169">
        <v>219024781.53999999</v>
      </c>
      <c r="I107" s="169">
        <v>0</v>
      </c>
      <c r="J107" s="169">
        <v>219024781.53999999</v>
      </c>
      <c r="K107" s="169">
        <v>219024781.53999999</v>
      </c>
      <c r="L107" s="172">
        <v>219024781.53999999</v>
      </c>
    </row>
    <row r="108" spans="1:12">
      <c r="A108" s="568" t="s">
        <v>456</v>
      </c>
      <c r="B108" s="563" t="s">
        <v>457</v>
      </c>
      <c r="C108" s="563" t="s">
        <v>211</v>
      </c>
      <c r="D108" s="563"/>
      <c r="E108" s="169">
        <v>37585073.75</v>
      </c>
      <c r="F108" s="169">
        <v>37585073.75</v>
      </c>
      <c r="G108" s="169">
        <v>0</v>
      </c>
      <c r="H108" s="169">
        <v>37585073.75</v>
      </c>
      <c r="I108" s="169">
        <v>0</v>
      </c>
      <c r="J108" s="169">
        <v>37585073.75</v>
      </c>
      <c r="K108" s="169">
        <v>37585073.75</v>
      </c>
      <c r="L108" s="172">
        <v>37585073.75</v>
      </c>
    </row>
    <row r="109" spans="1:12">
      <c r="A109" s="568" t="s">
        <v>458</v>
      </c>
      <c r="B109" s="563" t="s">
        <v>459</v>
      </c>
      <c r="C109" s="563" t="s">
        <v>211</v>
      </c>
      <c r="D109" s="563"/>
      <c r="E109" s="169">
        <v>3197628.82</v>
      </c>
      <c r="F109" s="169">
        <v>3197628.82</v>
      </c>
      <c r="G109" s="169">
        <v>0</v>
      </c>
      <c r="H109" s="169">
        <v>3197628.82</v>
      </c>
      <c r="I109" s="169">
        <v>0</v>
      </c>
      <c r="J109" s="169">
        <v>3197628.82</v>
      </c>
      <c r="K109" s="169">
        <v>3197628.82</v>
      </c>
      <c r="L109" s="172">
        <v>3197628.82</v>
      </c>
    </row>
    <row r="110" spans="1:12">
      <c r="A110" s="568" t="s">
        <v>460</v>
      </c>
      <c r="B110" s="563" t="s">
        <v>461</v>
      </c>
      <c r="C110" s="563" t="s">
        <v>211</v>
      </c>
      <c r="D110" s="563"/>
      <c r="E110" s="169">
        <v>177790892.72</v>
      </c>
      <c r="F110" s="169">
        <v>177790892.72</v>
      </c>
      <c r="G110" s="169">
        <v>0</v>
      </c>
      <c r="H110" s="169">
        <v>177790892.72</v>
      </c>
      <c r="I110" s="169">
        <v>0</v>
      </c>
      <c r="J110" s="169">
        <v>177790892.72</v>
      </c>
      <c r="K110" s="169">
        <v>177790892.72</v>
      </c>
      <c r="L110" s="172">
        <v>177790892.72</v>
      </c>
    </row>
    <row r="111" spans="1:12">
      <c r="A111" s="568" t="s">
        <v>462</v>
      </c>
      <c r="B111" s="563" t="s">
        <v>463</v>
      </c>
      <c r="C111" s="563" t="s">
        <v>211</v>
      </c>
      <c r="D111" s="563"/>
      <c r="E111" s="169">
        <v>147534201.27000001</v>
      </c>
      <c r="F111" s="169">
        <v>147534201.27000001</v>
      </c>
      <c r="G111" s="169">
        <v>0</v>
      </c>
      <c r="H111" s="169">
        <v>147534201.27000001</v>
      </c>
      <c r="I111" s="169">
        <v>0</v>
      </c>
      <c r="J111" s="169">
        <v>147534201.27000001</v>
      </c>
      <c r="K111" s="169">
        <v>145320631.27000001</v>
      </c>
      <c r="L111" s="172">
        <v>147534201.27000001</v>
      </c>
    </row>
    <row r="112" spans="1:12">
      <c r="A112" s="568" t="s">
        <v>464</v>
      </c>
      <c r="B112" s="563" t="s">
        <v>465</v>
      </c>
      <c r="C112" s="563" t="s">
        <v>211</v>
      </c>
      <c r="D112" s="563"/>
      <c r="E112" s="169">
        <v>518822627.60000002</v>
      </c>
      <c r="F112" s="169">
        <v>520987523.25</v>
      </c>
      <c r="G112" s="169">
        <v>0</v>
      </c>
      <c r="H112" s="169">
        <v>520987523.25</v>
      </c>
      <c r="I112" s="169">
        <v>0</v>
      </c>
      <c r="J112" s="169">
        <v>520987523.25</v>
      </c>
      <c r="K112" s="169">
        <v>512544114.87</v>
      </c>
      <c r="L112" s="172">
        <v>515946303.48000002</v>
      </c>
    </row>
    <row r="113" spans="1:12">
      <c r="A113" s="568" t="s">
        <v>466</v>
      </c>
      <c r="B113" s="563" t="s">
        <v>467</v>
      </c>
      <c r="C113" s="563" t="s">
        <v>211</v>
      </c>
      <c r="D113" s="563"/>
      <c r="E113" s="169">
        <v>592572792.78999996</v>
      </c>
      <c r="F113" s="169">
        <v>594177037.78999996</v>
      </c>
      <c r="G113" s="169">
        <v>0</v>
      </c>
      <c r="H113" s="169">
        <v>594177037.78999996</v>
      </c>
      <c r="I113" s="169">
        <v>0</v>
      </c>
      <c r="J113" s="169">
        <v>594177037.78999996</v>
      </c>
      <c r="K113" s="169">
        <v>586178895.5</v>
      </c>
      <c r="L113" s="172">
        <v>592421792.78999996</v>
      </c>
    </row>
    <row r="114" spans="1:12">
      <c r="A114" s="568" t="s">
        <v>468</v>
      </c>
      <c r="B114" s="563" t="s">
        <v>469</v>
      </c>
      <c r="C114" s="563" t="s">
        <v>211</v>
      </c>
      <c r="D114" s="563"/>
      <c r="E114" s="169">
        <v>11544555.49</v>
      </c>
      <c r="F114" s="169">
        <v>11740705.49</v>
      </c>
      <c r="G114" s="169">
        <v>0</v>
      </c>
      <c r="H114" s="169">
        <v>11740705.49</v>
      </c>
      <c r="I114" s="169">
        <v>0</v>
      </c>
      <c r="J114" s="169">
        <v>11740705.49</v>
      </c>
      <c r="K114" s="169">
        <v>11042355.49</v>
      </c>
      <c r="L114" s="172">
        <v>11212555.49</v>
      </c>
    </row>
    <row r="115" spans="1:12">
      <c r="A115" s="568" t="s">
        <v>470</v>
      </c>
      <c r="B115" s="563" t="s">
        <v>471</v>
      </c>
      <c r="C115" s="563" t="s">
        <v>211</v>
      </c>
      <c r="D115" s="563"/>
      <c r="E115" s="169">
        <v>13850637.34</v>
      </c>
      <c r="F115" s="169">
        <v>13614747.34</v>
      </c>
      <c r="G115" s="169">
        <v>0</v>
      </c>
      <c r="H115" s="169">
        <v>13614747.34</v>
      </c>
      <c r="I115" s="169">
        <v>0</v>
      </c>
      <c r="J115" s="169">
        <v>13614747.34</v>
      </c>
      <c r="K115" s="169">
        <v>13247864.439999999</v>
      </c>
      <c r="L115" s="172">
        <v>13596637.34</v>
      </c>
    </row>
    <row r="116" spans="1:12">
      <c r="A116" s="568" t="s">
        <v>472</v>
      </c>
      <c r="B116" s="563" t="s">
        <v>473</v>
      </c>
      <c r="C116" s="563" t="s">
        <v>211</v>
      </c>
      <c r="D116" s="563"/>
      <c r="E116" s="169">
        <v>32287218.530000001</v>
      </c>
      <c r="F116" s="169">
        <v>32287218.530000001</v>
      </c>
      <c r="G116" s="169">
        <v>0</v>
      </c>
      <c r="H116" s="169">
        <v>32287218.530000001</v>
      </c>
      <c r="I116" s="169">
        <v>0</v>
      </c>
      <c r="J116" s="169">
        <v>32287218.530000001</v>
      </c>
      <c r="K116" s="169">
        <v>32210218.530000001</v>
      </c>
      <c r="L116" s="172">
        <v>32249218.530000001</v>
      </c>
    </row>
    <row r="117" spans="1:12">
      <c r="A117" s="568" t="s">
        <v>474</v>
      </c>
      <c r="B117" s="563" t="s">
        <v>475</v>
      </c>
      <c r="C117" s="563" t="s">
        <v>211</v>
      </c>
      <c r="D117" s="563"/>
      <c r="E117" s="169">
        <v>20612804.5</v>
      </c>
      <c r="F117" s="169">
        <v>20837804.5</v>
      </c>
      <c r="G117" s="169">
        <v>0</v>
      </c>
      <c r="H117" s="169">
        <v>20837804.5</v>
      </c>
      <c r="I117" s="169">
        <v>0</v>
      </c>
      <c r="J117" s="169">
        <v>20837804.5</v>
      </c>
      <c r="K117" s="169">
        <v>20487804.5</v>
      </c>
      <c r="L117" s="172">
        <v>20612804.5</v>
      </c>
    </row>
    <row r="118" spans="1:12">
      <c r="A118" s="568" t="s">
        <v>476</v>
      </c>
      <c r="B118" s="563" t="s">
        <v>477</v>
      </c>
      <c r="C118" s="563" t="s">
        <v>211</v>
      </c>
      <c r="D118" s="563"/>
      <c r="E118" s="169">
        <v>1475156.37</v>
      </c>
      <c r="F118" s="169">
        <v>1475156.37</v>
      </c>
      <c r="G118" s="169">
        <v>0</v>
      </c>
      <c r="H118" s="169">
        <v>1475156.37</v>
      </c>
      <c r="I118" s="169">
        <v>0</v>
      </c>
      <c r="J118" s="169">
        <v>1475156.37</v>
      </c>
      <c r="K118" s="169">
        <v>1461156.37</v>
      </c>
      <c r="L118" s="172">
        <v>1475156.37</v>
      </c>
    </row>
    <row r="119" spans="1:12">
      <c r="A119" s="568" t="s">
        <v>478</v>
      </c>
      <c r="B119" s="563" t="s">
        <v>479</v>
      </c>
      <c r="C119" s="563" t="s">
        <v>211</v>
      </c>
      <c r="D119" s="563"/>
      <c r="E119" s="169">
        <v>235000</v>
      </c>
      <c r="F119" s="169">
        <v>235000</v>
      </c>
      <c r="G119" s="169">
        <v>0</v>
      </c>
      <c r="H119" s="169">
        <v>235000</v>
      </c>
      <c r="I119" s="169">
        <v>0</v>
      </c>
      <c r="J119" s="169">
        <v>235000</v>
      </c>
      <c r="K119" s="169">
        <v>235000</v>
      </c>
      <c r="L119" s="172">
        <v>235000</v>
      </c>
    </row>
    <row r="120" spans="1:12">
      <c r="A120" s="568" t="s">
        <v>480</v>
      </c>
      <c r="B120" s="563" t="s">
        <v>481</v>
      </c>
      <c r="C120" s="563" t="s">
        <v>211</v>
      </c>
      <c r="D120" s="563"/>
      <c r="E120" s="169">
        <v>10715824.16</v>
      </c>
      <c r="F120" s="169">
        <v>10746197.17</v>
      </c>
      <c r="G120" s="169">
        <v>0</v>
      </c>
      <c r="H120" s="169">
        <v>10746197.17</v>
      </c>
      <c r="I120" s="169">
        <v>0</v>
      </c>
      <c r="J120" s="169">
        <v>10746197.17</v>
      </c>
      <c r="K120" s="169">
        <v>10439743.18</v>
      </c>
      <c r="L120" s="172">
        <v>10664176.68</v>
      </c>
    </row>
    <row r="121" spans="1:12">
      <c r="A121" s="568" t="s">
        <v>482</v>
      </c>
      <c r="B121" s="563" t="s">
        <v>483</v>
      </c>
      <c r="C121" s="563" t="s">
        <v>211</v>
      </c>
      <c r="D121" s="563"/>
      <c r="E121" s="169">
        <v>11783218.82</v>
      </c>
      <c r="F121" s="169">
        <v>11727154.460000001</v>
      </c>
      <c r="G121" s="169">
        <v>0</v>
      </c>
      <c r="H121" s="169">
        <v>11727154.460000001</v>
      </c>
      <c r="I121" s="169">
        <v>0</v>
      </c>
      <c r="J121" s="169">
        <v>11727154.460000001</v>
      </c>
      <c r="K121" s="169">
        <v>11467914.34</v>
      </c>
      <c r="L121" s="172">
        <v>11749800.02</v>
      </c>
    </row>
    <row r="122" spans="1:12">
      <c r="A122" s="568" t="s">
        <v>484</v>
      </c>
      <c r="B122" s="563" t="s">
        <v>485</v>
      </c>
      <c r="C122" s="563" t="s">
        <v>211</v>
      </c>
      <c r="D122" s="563"/>
      <c r="E122" s="169">
        <v>31107530.18</v>
      </c>
      <c r="F122" s="169">
        <v>32197840.18</v>
      </c>
      <c r="G122" s="169">
        <v>0</v>
      </c>
      <c r="H122" s="169">
        <v>32197840.18</v>
      </c>
      <c r="I122" s="169">
        <v>0</v>
      </c>
      <c r="J122" s="169">
        <v>32197840.18</v>
      </c>
      <c r="K122" s="169">
        <v>31476620.18</v>
      </c>
      <c r="L122" s="172">
        <v>32372600.18</v>
      </c>
    </row>
    <row r="123" spans="1:12">
      <c r="A123" s="568" t="s">
        <v>486</v>
      </c>
      <c r="B123" s="563" t="s">
        <v>487</v>
      </c>
      <c r="C123" s="563" t="s">
        <v>211</v>
      </c>
      <c r="D123" s="563"/>
      <c r="E123" s="169">
        <v>19807789.359999999</v>
      </c>
      <c r="F123" s="169">
        <v>19956941.039999999</v>
      </c>
      <c r="G123" s="169">
        <v>0</v>
      </c>
      <c r="H123" s="169">
        <v>19956941.039999999</v>
      </c>
      <c r="I123" s="169">
        <v>0</v>
      </c>
      <c r="J123" s="169">
        <v>19956941.039999999</v>
      </c>
      <c r="K123" s="169">
        <v>19686713.829999998</v>
      </c>
      <c r="L123" s="172">
        <v>20380276.359999999</v>
      </c>
    </row>
    <row r="124" spans="1:12">
      <c r="A124" s="568" t="s">
        <v>488</v>
      </c>
      <c r="B124" s="563" t="s">
        <v>489</v>
      </c>
      <c r="C124" s="563" t="s">
        <v>211</v>
      </c>
      <c r="D124" s="563"/>
      <c r="E124" s="169">
        <v>38158934.009999998</v>
      </c>
      <c r="F124" s="169">
        <v>38158934.009999998</v>
      </c>
      <c r="G124" s="169">
        <v>0</v>
      </c>
      <c r="H124" s="169">
        <v>38158934.009999998</v>
      </c>
      <c r="I124" s="169">
        <v>0</v>
      </c>
      <c r="J124" s="169">
        <v>38158934.009999998</v>
      </c>
      <c r="K124" s="169">
        <v>38215849.899999999</v>
      </c>
      <c r="L124" s="172">
        <v>38212111.579999998</v>
      </c>
    </row>
    <row r="125" spans="1:12">
      <c r="A125" s="568" t="s">
        <v>490</v>
      </c>
      <c r="B125" s="563" t="s">
        <v>491</v>
      </c>
      <c r="C125" s="563" t="s">
        <v>211</v>
      </c>
      <c r="D125" s="563"/>
      <c r="E125" s="169">
        <v>23382961.399999999</v>
      </c>
      <c r="F125" s="169">
        <v>23382961.399999999</v>
      </c>
      <c r="G125" s="169">
        <v>0</v>
      </c>
      <c r="H125" s="169">
        <v>23382961.399999999</v>
      </c>
      <c r="I125" s="169">
        <v>0</v>
      </c>
      <c r="J125" s="169">
        <v>23382961.399999999</v>
      </c>
      <c r="K125" s="169">
        <v>23382961.399999999</v>
      </c>
      <c r="L125" s="172">
        <v>23382961.399999999</v>
      </c>
    </row>
    <row r="126" spans="1:12">
      <c r="A126" s="568" t="s">
        <v>492</v>
      </c>
      <c r="B126" s="563" t="s">
        <v>493</v>
      </c>
      <c r="C126" s="563" t="s">
        <v>211</v>
      </c>
      <c r="D126" s="563"/>
      <c r="E126" s="169">
        <v>6555000</v>
      </c>
      <c r="F126" s="169">
        <v>12902344.6</v>
      </c>
      <c r="G126" s="169">
        <v>0</v>
      </c>
      <c r="H126" s="169">
        <v>12902344.6</v>
      </c>
      <c r="I126" s="169">
        <v>0</v>
      </c>
      <c r="J126" s="169">
        <v>12902344.6</v>
      </c>
      <c r="K126" s="169">
        <v>4290674.34</v>
      </c>
      <c r="L126" s="172">
        <v>5872858.3899999997</v>
      </c>
    </row>
    <row r="127" spans="1:12">
      <c r="A127" s="568" t="s">
        <v>494</v>
      </c>
      <c r="B127" s="563" t="s">
        <v>495</v>
      </c>
      <c r="C127" s="563" t="s">
        <v>211</v>
      </c>
      <c r="D127" s="563"/>
      <c r="E127" s="169">
        <v>5943448</v>
      </c>
      <c r="F127" s="169">
        <v>8126447.6100000003</v>
      </c>
      <c r="G127" s="169">
        <v>0</v>
      </c>
      <c r="H127" s="169">
        <v>8126447.6100000003</v>
      </c>
      <c r="I127" s="169">
        <v>0</v>
      </c>
      <c r="J127" s="169">
        <v>8126447.6100000003</v>
      </c>
      <c r="K127" s="169">
        <v>3378793.24</v>
      </c>
      <c r="L127" s="172">
        <v>4384925.67</v>
      </c>
    </row>
    <row r="128" spans="1:12">
      <c r="A128" s="568" t="s">
        <v>496</v>
      </c>
      <c r="B128" s="563" t="s">
        <v>497</v>
      </c>
      <c r="C128" s="563" t="s">
        <v>211</v>
      </c>
      <c r="D128" s="563"/>
      <c r="E128" s="169">
        <v>0</v>
      </c>
      <c r="F128" s="169">
        <v>0</v>
      </c>
      <c r="G128" s="169">
        <v>0</v>
      </c>
      <c r="H128" s="169">
        <v>0</v>
      </c>
      <c r="I128" s="169">
        <v>0</v>
      </c>
      <c r="J128" s="169">
        <v>0</v>
      </c>
      <c r="K128" s="169">
        <v>0</v>
      </c>
      <c r="L128" s="172">
        <v>0</v>
      </c>
    </row>
    <row r="129" spans="1:12">
      <c r="A129" s="568" t="s">
        <v>498</v>
      </c>
      <c r="B129" s="563" t="s">
        <v>499</v>
      </c>
      <c r="C129" s="563" t="s">
        <v>211</v>
      </c>
      <c r="D129" s="563"/>
      <c r="E129" s="169">
        <v>-215868279.41</v>
      </c>
      <c r="F129" s="169">
        <v>-217505909.50999999</v>
      </c>
      <c r="G129" s="169">
        <v>0</v>
      </c>
      <c r="H129" s="169">
        <v>-217505909.50999999</v>
      </c>
      <c r="I129" s="169">
        <v>0</v>
      </c>
      <c r="J129" s="169">
        <v>-217505909.50999999</v>
      </c>
      <c r="K129" s="169">
        <v>-210882174.44999999</v>
      </c>
      <c r="L129" s="172">
        <v>-214246150.94999999</v>
      </c>
    </row>
    <row r="130" spans="1:12">
      <c r="A130" s="568" t="s">
        <v>500</v>
      </c>
      <c r="B130" s="563" t="s">
        <v>501</v>
      </c>
      <c r="C130" s="563" t="s">
        <v>211</v>
      </c>
      <c r="D130" s="563"/>
      <c r="E130" s="169">
        <v>-4527072.51</v>
      </c>
      <c r="F130" s="169">
        <v>-4783303.3899999997</v>
      </c>
      <c r="G130" s="169">
        <v>0</v>
      </c>
      <c r="H130" s="169">
        <v>-4783303.3899999997</v>
      </c>
      <c r="I130" s="169">
        <v>0</v>
      </c>
      <c r="J130" s="169">
        <v>-4783303.3899999997</v>
      </c>
      <c r="K130" s="169">
        <v>-3771377.8</v>
      </c>
      <c r="L130" s="172">
        <v>-4257843.7</v>
      </c>
    </row>
    <row r="131" spans="1:12">
      <c r="A131" s="568" t="s">
        <v>502</v>
      </c>
      <c r="B131" s="563" t="s">
        <v>503</v>
      </c>
      <c r="C131" s="563" t="s">
        <v>211</v>
      </c>
      <c r="D131" s="563"/>
      <c r="E131" s="169">
        <v>-71464987.950000003</v>
      </c>
      <c r="F131" s="169">
        <v>-71464987.950000003</v>
      </c>
      <c r="G131" s="169">
        <v>0</v>
      </c>
      <c r="H131" s="169">
        <v>-71464987.950000003</v>
      </c>
      <c r="I131" s="169">
        <v>0</v>
      </c>
      <c r="J131" s="169">
        <v>-71464987.950000003</v>
      </c>
      <c r="K131" s="169">
        <v>-71464987.950000003</v>
      </c>
      <c r="L131" s="172">
        <v>-71464987.950000003</v>
      </c>
    </row>
    <row r="132" spans="1:12">
      <c r="A132" s="568" t="s">
        <v>504</v>
      </c>
      <c r="B132" s="563" t="s">
        <v>505</v>
      </c>
      <c r="C132" s="563" t="s">
        <v>211</v>
      </c>
      <c r="D132" s="563"/>
      <c r="E132" s="169">
        <v>2591701.66</v>
      </c>
      <c r="F132" s="169">
        <v>2479018.85</v>
      </c>
      <c r="G132" s="169">
        <v>0</v>
      </c>
      <c r="H132" s="169">
        <v>2479018.85</v>
      </c>
      <c r="I132" s="169">
        <v>0</v>
      </c>
      <c r="J132" s="169">
        <v>2479018.85</v>
      </c>
      <c r="K132" s="169">
        <v>2929750.09</v>
      </c>
      <c r="L132" s="172">
        <v>2704384.47</v>
      </c>
    </row>
    <row r="133" spans="1:12">
      <c r="A133" s="568" t="s">
        <v>506</v>
      </c>
      <c r="B133" s="563" t="s">
        <v>507</v>
      </c>
      <c r="C133" s="563" t="s">
        <v>211</v>
      </c>
      <c r="D133" s="563"/>
      <c r="E133" s="169">
        <v>0</v>
      </c>
      <c r="F133" s="169">
        <v>0</v>
      </c>
      <c r="G133" s="169">
        <v>0</v>
      </c>
      <c r="H133" s="169">
        <v>0</v>
      </c>
      <c r="I133" s="169">
        <v>0</v>
      </c>
      <c r="J133" s="169">
        <v>0</v>
      </c>
      <c r="K133" s="169">
        <v>0</v>
      </c>
      <c r="L133" s="172">
        <v>0</v>
      </c>
    </row>
    <row r="134" spans="1:12">
      <c r="A134" s="568" t="s">
        <v>508</v>
      </c>
      <c r="B134" s="563" t="s">
        <v>509</v>
      </c>
      <c r="C134" s="563" t="s">
        <v>211</v>
      </c>
      <c r="D134" s="563"/>
      <c r="E134" s="169">
        <v>-175432813.87</v>
      </c>
      <c r="F134" s="169">
        <v>-176863128.99000001</v>
      </c>
      <c r="G134" s="169">
        <v>0</v>
      </c>
      <c r="H134" s="169">
        <v>-176863128.99000001</v>
      </c>
      <c r="I134" s="169">
        <v>0</v>
      </c>
      <c r="J134" s="169">
        <v>-176863128.99000001</v>
      </c>
      <c r="K134" s="169">
        <v>-171126150.72999999</v>
      </c>
      <c r="L134" s="172">
        <v>-174018216.49000001</v>
      </c>
    </row>
    <row r="135" spans="1:12">
      <c r="A135" s="568" t="s">
        <v>510</v>
      </c>
      <c r="B135" s="563" t="s">
        <v>505</v>
      </c>
      <c r="C135" s="563" t="s">
        <v>211</v>
      </c>
      <c r="D135" s="563"/>
      <c r="E135" s="169">
        <v>5924079.7800000003</v>
      </c>
      <c r="F135" s="169">
        <v>5735482.7699999996</v>
      </c>
      <c r="G135" s="169">
        <v>0</v>
      </c>
      <c r="H135" s="169">
        <v>5735482.7699999996</v>
      </c>
      <c r="I135" s="169">
        <v>0</v>
      </c>
      <c r="J135" s="169">
        <v>5735482.7699999996</v>
      </c>
      <c r="K135" s="169">
        <v>6474767.6699999999</v>
      </c>
      <c r="L135" s="172">
        <v>6127779.9100000001</v>
      </c>
    </row>
    <row r="136" spans="1:12">
      <c r="A136" s="568" t="s">
        <v>511</v>
      </c>
      <c r="B136" s="563" t="s">
        <v>512</v>
      </c>
      <c r="C136" s="563" t="s">
        <v>211</v>
      </c>
      <c r="D136" s="563"/>
      <c r="E136" s="169">
        <v>0</v>
      </c>
      <c r="F136" s="169">
        <v>0</v>
      </c>
      <c r="G136" s="169">
        <v>0</v>
      </c>
      <c r="H136" s="169">
        <v>0</v>
      </c>
      <c r="I136" s="169">
        <v>0</v>
      </c>
      <c r="J136" s="169">
        <v>0</v>
      </c>
      <c r="K136" s="169">
        <v>0</v>
      </c>
      <c r="L136" s="172">
        <v>0</v>
      </c>
    </row>
    <row r="137" spans="1:12">
      <c r="A137" s="568" t="s">
        <v>513</v>
      </c>
      <c r="B137" s="563" t="s">
        <v>514</v>
      </c>
      <c r="C137" s="563" t="s">
        <v>211</v>
      </c>
      <c r="D137" s="563"/>
      <c r="E137" s="169">
        <v>-3105043.7</v>
      </c>
      <c r="F137" s="169">
        <v>-3122077.81</v>
      </c>
      <c r="G137" s="169">
        <v>0</v>
      </c>
      <c r="H137" s="169">
        <v>-3122077.81</v>
      </c>
      <c r="I137" s="169">
        <v>0</v>
      </c>
      <c r="J137" s="169">
        <v>-3122077.81</v>
      </c>
      <c r="K137" s="169">
        <v>-3037132.46</v>
      </c>
      <c r="L137" s="172">
        <v>-3085372</v>
      </c>
    </row>
    <row r="138" spans="1:12">
      <c r="A138" s="568" t="s">
        <v>515</v>
      </c>
      <c r="B138" s="563" t="s">
        <v>516</v>
      </c>
      <c r="C138" s="563" t="s">
        <v>211</v>
      </c>
      <c r="D138" s="563"/>
      <c r="E138" s="169">
        <v>0</v>
      </c>
      <c r="F138" s="169">
        <v>0</v>
      </c>
      <c r="G138" s="169">
        <v>0</v>
      </c>
      <c r="H138" s="169">
        <v>0</v>
      </c>
      <c r="I138" s="169">
        <v>0</v>
      </c>
      <c r="J138" s="169">
        <v>0</v>
      </c>
      <c r="K138" s="169">
        <v>0</v>
      </c>
      <c r="L138" s="172">
        <v>0</v>
      </c>
    </row>
    <row r="139" spans="1:12">
      <c r="A139" s="568" t="s">
        <v>517</v>
      </c>
      <c r="B139" s="563" t="s">
        <v>518</v>
      </c>
      <c r="C139" s="563" t="s">
        <v>211</v>
      </c>
      <c r="D139" s="563"/>
      <c r="E139" s="169">
        <v>-83177437.620000005</v>
      </c>
      <c r="F139" s="169">
        <v>-83616850.120000005</v>
      </c>
      <c r="G139" s="169">
        <v>0</v>
      </c>
      <c r="H139" s="169">
        <v>-83616850.120000005</v>
      </c>
      <c r="I139" s="169">
        <v>0</v>
      </c>
      <c r="J139" s="169">
        <v>-83616850.120000005</v>
      </c>
      <c r="K139" s="169">
        <v>-81883670.870000005</v>
      </c>
      <c r="L139" s="172">
        <v>-82741193.680000007</v>
      </c>
    </row>
    <row r="140" spans="1:12">
      <c r="A140" s="568" t="s">
        <v>519</v>
      </c>
      <c r="B140" s="563" t="s">
        <v>505</v>
      </c>
      <c r="C140" s="563" t="s">
        <v>211</v>
      </c>
      <c r="D140" s="563"/>
      <c r="E140" s="169">
        <v>4381555.37</v>
      </c>
      <c r="F140" s="169">
        <v>3940697.73</v>
      </c>
      <c r="G140" s="169">
        <v>0</v>
      </c>
      <c r="H140" s="169">
        <v>3940697.73</v>
      </c>
      <c r="I140" s="169">
        <v>0</v>
      </c>
      <c r="J140" s="169">
        <v>3940697.73</v>
      </c>
      <c r="K140" s="169">
        <v>5702628.1500000004</v>
      </c>
      <c r="L140" s="172">
        <v>4823913.17</v>
      </c>
    </row>
    <row r="141" spans="1:12">
      <c r="A141" s="568" t="s">
        <v>520</v>
      </c>
      <c r="B141" s="563" t="s">
        <v>521</v>
      </c>
      <c r="C141" s="563" t="s">
        <v>211</v>
      </c>
      <c r="D141" s="563"/>
      <c r="E141" s="169">
        <v>0</v>
      </c>
      <c r="F141" s="169">
        <v>0</v>
      </c>
      <c r="G141" s="169">
        <v>0</v>
      </c>
      <c r="H141" s="169">
        <v>0</v>
      </c>
      <c r="I141" s="169">
        <v>0</v>
      </c>
      <c r="J141" s="169">
        <v>0</v>
      </c>
      <c r="K141" s="169">
        <v>0</v>
      </c>
      <c r="L141" s="172">
        <v>0</v>
      </c>
    </row>
    <row r="142" spans="1:12">
      <c r="A142" s="568" t="s">
        <v>522</v>
      </c>
      <c r="B142" s="563" t="s">
        <v>523</v>
      </c>
      <c r="C142" s="563" t="s">
        <v>211</v>
      </c>
      <c r="D142" s="563"/>
      <c r="E142" s="169">
        <v>0</v>
      </c>
      <c r="F142" s="169">
        <v>0</v>
      </c>
      <c r="G142" s="169">
        <v>0</v>
      </c>
      <c r="H142" s="169">
        <v>0</v>
      </c>
      <c r="I142" s="169">
        <v>0</v>
      </c>
      <c r="J142" s="169">
        <v>0</v>
      </c>
      <c r="K142" s="169">
        <v>0</v>
      </c>
      <c r="L142" s="172">
        <v>0</v>
      </c>
    </row>
    <row r="143" spans="1:12">
      <c r="A143" s="568" t="s">
        <v>524</v>
      </c>
      <c r="B143" s="563" t="s">
        <v>525</v>
      </c>
      <c r="C143" s="563" t="s">
        <v>211</v>
      </c>
      <c r="D143" s="563"/>
      <c r="E143" s="169">
        <v>0</v>
      </c>
      <c r="F143" s="169">
        <v>0</v>
      </c>
      <c r="G143" s="169">
        <v>0</v>
      </c>
      <c r="H143" s="169">
        <v>0</v>
      </c>
      <c r="I143" s="169">
        <v>0</v>
      </c>
      <c r="J143" s="169">
        <v>0</v>
      </c>
      <c r="K143" s="169">
        <v>0</v>
      </c>
      <c r="L143" s="172">
        <v>0</v>
      </c>
    </row>
    <row r="144" spans="1:12">
      <c r="A144" s="568" t="s">
        <v>526</v>
      </c>
      <c r="B144" s="563" t="s">
        <v>527</v>
      </c>
      <c r="C144" s="563" t="s">
        <v>211</v>
      </c>
      <c r="D144" s="563"/>
      <c r="E144" s="169">
        <v>0</v>
      </c>
      <c r="F144" s="169">
        <v>0</v>
      </c>
      <c r="G144" s="169">
        <v>0</v>
      </c>
      <c r="H144" s="169">
        <v>0</v>
      </c>
      <c r="I144" s="169">
        <v>0</v>
      </c>
      <c r="J144" s="169">
        <v>0</v>
      </c>
      <c r="K144" s="169">
        <v>0</v>
      </c>
      <c r="L144" s="172">
        <v>0</v>
      </c>
    </row>
    <row r="145" spans="1:12">
      <c r="A145" s="568" t="s">
        <v>528</v>
      </c>
      <c r="B145" s="563" t="s">
        <v>529</v>
      </c>
      <c r="C145" s="563" t="s">
        <v>211</v>
      </c>
      <c r="D145" s="563"/>
      <c r="E145" s="169">
        <v>-325573982.20999998</v>
      </c>
      <c r="F145" s="169">
        <v>-328885454.98000002</v>
      </c>
      <c r="G145" s="169">
        <v>0</v>
      </c>
      <c r="H145" s="169">
        <v>-328885454.98000002</v>
      </c>
      <c r="I145" s="169">
        <v>0</v>
      </c>
      <c r="J145" s="169">
        <v>-328885454.98000002</v>
      </c>
      <c r="K145" s="169">
        <v>-314734926.31</v>
      </c>
      <c r="L145" s="172">
        <v>-322039207.60000002</v>
      </c>
    </row>
    <row r="146" spans="1:12">
      <c r="A146" s="568" t="s">
        <v>530</v>
      </c>
      <c r="B146" s="563" t="s">
        <v>531</v>
      </c>
      <c r="C146" s="563" t="s">
        <v>211</v>
      </c>
      <c r="D146" s="563"/>
      <c r="E146" s="169">
        <v>20019091.629999999</v>
      </c>
      <c r="F146" s="169">
        <v>18166296.510000002</v>
      </c>
      <c r="G146" s="169">
        <v>0</v>
      </c>
      <c r="H146" s="169">
        <v>18166296.510000002</v>
      </c>
      <c r="I146" s="169">
        <v>0</v>
      </c>
      <c r="J146" s="169">
        <v>18166296.510000002</v>
      </c>
      <c r="K146" s="169">
        <v>24571405.030000001</v>
      </c>
      <c r="L146" s="172">
        <v>21624344.25</v>
      </c>
    </row>
    <row r="147" spans="1:12">
      <c r="A147" s="568" t="s">
        <v>532</v>
      </c>
      <c r="B147" s="563" t="s">
        <v>533</v>
      </c>
      <c r="C147" s="563" t="s">
        <v>211</v>
      </c>
      <c r="D147" s="563"/>
      <c r="E147" s="169">
        <v>-539783009.17999995</v>
      </c>
      <c r="F147" s="169">
        <v>-544655037.29999995</v>
      </c>
      <c r="G147" s="169">
        <v>0</v>
      </c>
      <c r="H147" s="169">
        <v>-544655037.29999995</v>
      </c>
      <c r="I147" s="169">
        <v>0</v>
      </c>
      <c r="J147" s="169">
        <v>-544655037.29999995</v>
      </c>
      <c r="K147" s="169">
        <v>-522484215.00999999</v>
      </c>
      <c r="L147" s="172">
        <v>-534311968.75</v>
      </c>
    </row>
    <row r="148" spans="1:12">
      <c r="A148" s="568" t="s">
        <v>534</v>
      </c>
      <c r="B148" s="563" t="s">
        <v>531</v>
      </c>
      <c r="C148" s="563" t="s">
        <v>211</v>
      </c>
      <c r="D148" s="563"/>
      <c r="E148" s="169">
        <v>48962284.719999999</v>
      </c>
      <c r="F148" s="169">
        <v>48310157.469999999</v>
      </c>
      <c r="G148" s="169">
        <v>0</v>
      </c>
      <c r="H148" s="169">
        <v>48310157.469999999</v>
      </c>
      <c r="I148" s="169">
        <v>0</v>
      </c>
      <c r="J148" s="169">
        <v>48310157.469999999</v>
      </c>
      <c r="K148" s="169">
        <v>49422814.359999999</v>
      </c>
      <c r="L148" s="172">
        <v>49197855.329999998</v>
      </c>
    </row>
    <row r="149" spans="1:12">
      <c r="A149" s="568" t="s">
        <v>535</v>
      </c>
      <c r="B149" s="563" t="s">
        <v>536</v>
      </c>
      <c r="C149" s="563" t="s">
        <v>211</v>
      </c>
      <c r="D149" s="563"/>
      <c r="E149" s="169">
        <v>-10035749.689999999</v>
      </c>
      <c r="F149" s="169">
        <v>-10212911.550000001</v>
      </c>
      <c r="G149" s="169">
        <v>0</v>
      </c>
      <c r="H149" s="169">
        <v>-10212911.550000001</v>
      </c>
      <c r="I149" s="169">
        <v>0</v>
      </c>
      <c r="J149" s="169">
        <v>-10212911.550000001</v>
      </c>
      <c r="K149" s="169">
        <v>-9552396.4800000004</v>
      </c>
      <c r="L149" s="172">
        <v>-9872584.9000000004</v>
      </c>
    </row>
    <row r="150" spans="1:12">
      <c r="A150" s="568" t="s">
        <v>537</v>
      </c>
      <c r="B150" s="563" t="s">
        <v>538</v>
      </c>
      <c r="C150" s="563" t="s">
        <v>211</v>
      </c>
      <c r="D150" s="563"/>
      <c r="E150" s="169">
        <v>-11736278.77</v>
      </c>
      <c r="F150" s="169">
        <v>-11651643.27</v>
      </c>
      <c r="G150" s="169">
        <v>0</v>
      </c>
      <c r="H150" s="169">
        <v>-11651643.27</v>
      </c>
      <c r="I150" s="169">
        <v>0</v>
      </c>
      <c r="J150" s="169">
        <v>-11651643.27</v>
      </c>
      <c r="K150" s="169">
        <v>-11473350.640000001</v>
      </c>
      <c r="L150" s="172">
        <v>-11581043.65</v>
      </c>
    </row>
    <row r="151" spans="1:12">
      <c r="A151" s="568" t="s">
        <v>539</v>
      </c>
      <c r="B151" s="563" t="s">
        <v>540</v>
      </c>
      <c r="C151" s="563" t="s">
        <v>211</v>
      </c>
      <c r="D151" s="563"/>
      <c r="E151" s="169">
        <v>-30554577.579999998</v>
      </c>
      <c r="F151" s="169">
        <v>-31506035.609999999</v>
      </c>
      <c r="G151" s="169">
        <v>0</v>
      </c>
      <c r="H151" s="169">
        <v>-31506035.609999999</v>
      </c>
      <c r="I151" s="169">
        <v>0</v>
      </c>
      <c r="J151" s="169">
        <v>-31506035.609999999</v>
      </c>
      <c r="K151" s="169">
        <v>-27343339.969999999</v>
      </c>
      <c r="L151" s="172">
        <v>-29535618.879999999</v>
      </c>
    </row>
    <row r="152" spans="1:12">
      <c r="A152" s="568" t="s">
        <v>541</v>
      </c>
      <c r="B152" s="563" t="s">
        <v>542</v>
      </c>
      <c r="C152" s="563" t="s">
        <v>211</v>
      </c>
      <c r="D152" s="563"/>
      <c r="E152" s="169">
        <v>-20164507.949999999</v>
      </c>
      <c r="F152" s="169">
        <v>-20326789.34</v>
      </c>
      <c r="G152" s="169">
        <v>0</v>
      </c>
      <c r="H152" s="169">
        <v>-20326789.34</v>
      </c>
      <c r="I152" s="169">
        <v>0</v>
      </c>
      <c r="J152" s="169">
        <v>-20326789.34</v>
      </c>
      <c r="K152" s="169">
        <v>-19529890.739999998</v>
      </c>
      <c r="L152" s="172">
        <v>-19999341.02</v>
      </c>
    </row>
    <row r="153" spans="1:12">
      <c r="A153" s="568" t="s">
        <v>543</v>
      </c>
      <c r="B153" s="563" t="s">
        <v>544</v>
      </c>
      <c r="C153" s="563" t="s">
        <v>211</v>
      </c>
      <c r="D153" s="563"/>
      <c r="E153" s="169">
        <v>-1348505.89</v>
      </c>
      <c r="F153" s="169">
        <v>-1400993.48</v>
      </c>
      <c r="G153" s="169">
        <v>0</v>
      </c>
      <c r="H153" s="169">
        <v>-1400993.48</v>
      </c>
      <c r="I153" s="169">
        <v>0</v>
      </c>
      <c r="J153" s="169">
        <v>-1400993.48</v>
      </c>
      <c r="K153" s="169">
        <v>-1190497.1399999999</v>
      </c>
      <c r="L153" s="172">
        <v>-1296595.1499999999</v>
      </c>
    </row>
    <row r="154" spans="1:12">
      <c r="A154" s="568" t="s">
        <v>545</v>
      </c>
      <c r="B154" s="563" t="s">
        <v>546</v>
      </c>
      <c r="C154" s="563" t="s">
        <v>211</v>
      </c>
      <c r="D154" s="563"/>
      <c r="E154" s="169">
        <v>-234995</v>
      </c>
      <c r="F154" s="169">
        <v>-234995</v>
      </c>
      <c r="G154" s="169">
        <v>0</v>
      </c>
      <c r="H154" s="169">
        <v>-234995</v>
      </c>
      <c r="I154" s="169">
        <v>0</v>
      </c>
      <c r="J154" s="169">
        <v>-234995</v>
      </c>
      <c r="K154" s="169">
        <v>-234995</v>
      </c>
      <c r="L154" s="172">
        <v>-234995</v>
      </c>
    </row>
    <row r="155" spans="1:12">
      <c r="A155" s="568" t="s">
        <v>547</v>
      </c>
      <c r="B155" s="563" t="s">
        <v>548</v>
      </c>
      <c r="C155" s="563" t="s">
        <v>211</v>
      </c>
      <c r="D155" s="563"/>
      <c r="E155" s="169">
        <v>-9598840.1500000004</v>
      </c>
      <c r="F155" s="169">
        <v>-9675398.5899999999</v>
      </c>
      <c r="G155" s="169">
        <v>0</v>
      </c>
      <c r="H155" s="169">
        <v>-9675398.5899999999</v>
      </c>
      <c r="I155" s="169">
        <v>0</v>
      </c>
      <c r="J155" s="169">
        <v>-9675398.5899999999</v>
      </c>
      <c r="K155" s="169">
        <v>-9313372.3900000006</v>
      </c>
      <c r="L155" s="172">
        <v>-9488135.9600000009</v>
      </c>
    </row>
    <row r="156" spans="1:12">
      <c r="A156" s="568" t="s">
        <v>549</v>
      </c>
      <c r="B156" s="563" t="s">
        <v>550</v>
      </c>
      <c r="C156" s="563" t="s">
        <v>211</v>
      </c>
      <c r="D156" s="563"/>
      <c r="E156" s="169">
        <v>-9991981.7100000009</v>
      </c>
      <c r="F156" s="169">
        <v>-10056032.199999999</v>
      </c>
      <c r="G156" s="169">
        <v>0</v>
      </c>
      <c r="H156" s="169">
        <v>-10056032.199999999</v>
      </c>
      <c r="I156" s="169">
        <v>0</v>
      </c>
      <c r="J156" s="169">
        <v>-10056032.199999999</v>
      </c>
      <c r="K156" s="169">
        <v>-10038273.93</v>
      </c>
      <c r="L156" s="172">
        <v>-9900937.2699999996</v>
      </c>
    </row>
    <row r="157" spans="1:12">
      <c r="A157" s="568" t="s">
        <v>551</v>
      </c>
      <c r="B157" s="563" t="s">
        <v>552</v>
      </c>
      <c r="C157" s="563" t="s">
        <v>211</v>
      </c>
      <c r="D157" s="563"/>
      <c r="E157" s="169">
        <v>-27705009.010000002</v>
      </c>
      <c r="F157" s="169">
        <v>-27956463.84</v>
      </c>
      <c r="G157" s="169">
        <v>0</v>
      </c>
      <c r="H157" s="169">
        <v>-27956463.84</v>
      </c>
      <c r="I157" s="169">
        <v>0</v>
      </c>
      <c r="J157" s="169">
        <v>-27956463.84</v>
      </c>
      <c r="K157" s="169">
        <v>-28485943.390000001</v>
      </c>
      <c r="L157" s="172">
        <v>-28892077.350000001</v>
      </c>
    </row>
    <row r="158" spans="1:12">
      <c r="A158" s="568" t="s">
        <v>553</v>
      </c>
      <c r="B158" s="563" t="s">
        <v>554</v>
      </c>
      <c r="C158" s="563" t="s">
        <v>211</v>
      </c>
      <c r="D158" s="563"/>
      <c r="E158" s="169">
        <v>-17280572.329999998</v>
      </c>
      <c r="F158" s="169">
        <v>-17441694.18</v>
      </c>
      <c r="G158" s="169">
        <v>0</v>
      </c>
      <c r="H158" s="169">
        <v>-17441694.18</v>
      </c>
      <c r="I158" s="169">
        <v>0</v>
      </c>
      <c r="J158" s="169">
        <v>-17441694.18</v>
      </c>
      <c r="K158" s="169">
        <v>-17559041.68</v>
      </c>
      <c r="L158" s="172">
        <v>-17950289.609999999</v>
      </c>
    </row>
    <row r="159" spans="1:12">
      <c r="A159" s="568" t="s">
        <v>555</v>
      </c>
      <c r="B159" s="563" t="s">
        <v>556</v>
      </c>
      <c r="C159" s="563" t="s">
        <v>211</v>
      </c>
      <c r="D159" s="563"/>
      <c r="E159" s="169">
        <v>-33775290.479999997</v>
      </c>
      <c r="F159" s="169">
        <v>-34231357.640000001</v>
      </c>
      <c r="G159" s="169">
        <v>0</v>
      </c>
      <c r="H159" s="169">
        <v>-34231357.640000001</v>
      </c>
      <c r="I159" s="169">
        <v>0</v>
      </c>
      <c r="J159" s="169">
        <v>-34231357.640000001</v>
      </c>
      <c r="K159" s="169">
        <v>-32321260.59</v>
      </c>
      <c r="L159" s="172">
        <v>-33353858.32</v>
      </c>
    </row>
    <row r="160" spans="1:12">
      <c r="A160" s="568" t="s">
        <v>557</v>
      </c>
      <c r="B160" s="563" t="s">
        <v>558</v>
      </c>
      <c r="C160" s="563" t="s">
        <v>211</v>
      </c>
      <c r="D160" s="563"/>
      <c r="E160" s="169">
        <v>-22934374.710000001</v>
      </c>
      <c r="F160" s="169">
        <v>-22977207.039999999</v>
      </c>
      <c r="G160" s="169">
        <v>0</v>
      </c>
      <c r="H160" s="169">
        <v>-22977207.039999999</v>
      </c>
      <c r="I160" s="169">
        <v>0</v>
      </c>
      <c r="J160" s="169">
        <v>-22977207.039999999</v>
      </c>
      <c r="K160" s="169">
        <v>-22797629.780000001</v>
      </c>
      <c r="L160" s="172">
        <v>-22892013.059999999</v>
      </c>
    </row>
    <row r="161" spans="1:12">
      <c r="A161" s="568" t="s">
        <v>559</v>
      </c>
      <c r="B161" s="563" t="s">
        <v>560</v>
      </c>
      <c r="C161" s="563" t="s">
        <v>212</v>
      </c>
      <c r="D161" s="563"/>
      <c r="E161" s="169">
        <v>24028641</v>
      </c>
      <c r="F161" s="169">
        <v>24028641</v>
      </c>
      <c r="G161" s="169">
        <v>0</v>
      </c>
      <c r="H161" s="169">
        <v>24028641</v>
      </c>
      <c r="I161" s="169">
        <v>0</v>
      </c>
      <c r="J161" s="169">
        <v>24028641</v>
      </c>
      <c r="K161" s="169">
        <v>24028641</v>
      </c>
      <c r="L161" s="172">
        <v>24028641</v>
      </c>
    </row>
    <row r="162" spans="1:12">
      <c r="A162" s="568" t="s">
        <v>561</v>
      </c>
      <c r="B162" s="563" t="s">
        <v>562</v>
      </c>
      <c r="C162" s="563" t="s">
        <v>213</v>
      </c>
      <c r="D162" s="563"/>
      <c r="E162" s="169">
        <v>31355328.18</v>
      </c>
      <c r="F162" s="169">
        <v>0</v>
      </c>
      <c r="G162" s="169">
        <v>0</v>
      </c>
      <c r="H162" s="169">
        <v>0</v>
      </c>
      <c r="I162" s="169">
        <v>31355328.18</v>
      </c>
      <c r="J162" s="169">
        <v>31355328.18</v>
      </c>
      <c r="K162" s="169">
        <v>31355328.18</v>
      </c>
      <c r="L162" s="172">
        <v>31355328.18</v>
      </c>
    </row>
    <row r="163" spans="1:12">
      <c r="A163" s="568" t="s">
        <v>563</v>
      </c>
      <c r="B163" s="563" t="s">
        <v>564</v>
      </c>
      <c r="C163" s="563" t="s">
        <v>213</v>
      </c>
      <c r="D163" s="563"/>
      <c r="E163" s="169">
        <v>0</v>
      </c>
      <c r="F163" s="169">
        <v>0</v>
      </c>
      <c r="G163" s="169">
        <v>0</v>
      </c>
      <c r="H163" s="169">
        <v>0</v>
      </c>
      <c r="I163" s="169">
        <v>0</v>
      </c>
      <c r="J163" s="169">
        <v>0</v>
      </c>
      <c r="K163" s="169">
        <v>0</v>
      </c>
      <c r="L163" s="172">
        <v>0</v>
      </c>
    </row>
    <row r="164" spans="1:12">
      <c r="A164" s="568" t="s">
        <v>565</v>
      </c>
      <c r="B164" s="563" t="s">
        <v>566</v>
      </c>
      <c r="C164" s="563" t="s">
        <v>213</v>
      </c>
      <c r="D164" s="563"/>
      <c r="E164" s="169">
        <v>0</v>
      </c>
      <c r="F164" s="169">
        <v>0</v>
      </c>
      <c r="G164" s="169">
        <v>0</v>
      </c>
      <c r="H164" s="169">
        <v>0</v>
      </c>
      <c r="I164" s="169">
        <v>0</v>
      </c>
      <c r="J164" s="169">
        <v>0</v>
      </c>
      <c r="K164" s="169">
        <v>0</v>
      </c>
      <c r="L164" s="172">
        <v>0</v>
      </c>
    </row>
    <row r="165" spans="1:12">
      <c r="A165" s="568" t="s">
        <v>567</v>
      </c>
      <c r="B165" s="563" t="s">
        <v>568</v>
      </c>
      <c r="C165" s="563" t="s">
        <v>213</v>
      </c>
      <c r="D165" s="563"/>
      <c r="E165" s="169">
        <v>0</v>
      </c>
      <c r="F165" s="169">
        <v>0</v>
      </c>
      <c r="G165" s="169">
        <v>0</v>
      </c>
      <c r="H165" s="169">
        <v>0</v>
      </c>
      <c r="I165" s="169">
        <v>0</v>
      </c>
      <c r="J165" s="169">
        <v>0</v>
      </c>
      <c r="K165" s="169">
        <v>0</v>
      </c>
      <c r="L165" s="172">
        <v>0</v>
      </c>
    </row>
    <row r="166" spans="1:12">
      <c r="A166" s="568" t="s">
        <v>569</v>
      </c>
      <c r="B166" s="563" t="s">
        <v>570</v>
      </c>
      <c r="C166" s="563" t="s">
        <v>213</v>
      </c>
      <c r="D166" s="563"/>
      <c r="E166" s="169">
        <v>0</v>
      </c>
      <c r="F166" s="169">
        <v>0</v>
      </c>
      <c r="G166" s="169">
        <v>0</v>
      </c>
      <c r="H166" s="169">
        <v>0</v>
      </c>
      <c r="I166" s="169">
        <v>0</v>
      </c>
      <c r="J166" s="169">
        <v>0</v>
      </c>
      <c r="K166" s="169">
        <v>0</v>
      </c>
      <c r="L166" s="172">
        <v>0</v>
      </c>
    </row>
    <row r="167" spans="1:12">
      <c r="A167" s="568" t="s">
        <v>571</v>
      </c>
      <c r="B167" s="563" t="s">
        <v>572</v>
      </c>
      <c r="C167" s="563" t="s">
        <v>214</v>
      </c>
      <c r="D167" s="563"/>
      <c r="E167" s="169">
        <v>2355000</v>
      </c>
      <c r="F167" s="169">
        <v>2355000</v>
      </c>
      <c r="G167" s="169">
        <v>0</v>
      </c>
      <c r="H167" s="169">
        <v>2355000</v>
      </c>
      <c r="I167" s="169">
        <v>0</v>
      </c>
      <c r="J167" s="169">
        <v>2355000</v>
      </c>
      <c r="K167" s="169">
        <v>2355000</v>
      </c>
      <c r="L167" s="172">
        <v>2355000</v>
      </c>
    </row>
    <row r="168" spans="1:12">
      <c r="A168" s="568" t="s">
        <v>573</v>
      </c>
      <c r="B168" s="563" t="s">
        <v>574</v>
      </c>
      <c r="C168" s="563" t="s">
        <v>214</v>
      </c>
      <c r="D168" s="563"/>
      <c r="E168" s="169">
        <v>273237.15999999997</v>
      </c>
      <c r="F168" s="169">
        <v>273237.15999999997</v>
      </c>
      <c r="G168" s="169">
        <v>0</v>
      </c>
      <c r="H168" s="169">
        <v>273237.15999999997</v>
      </c>
      <c r="I168" s="169">
        <v>0</v>
      </c>
      <c r="J168" s="169">
        <v>273237.15999999997</v>
      </c>
      <c r="K168" s="169">
        <v>273237.15999999997</v>
      </c>
      <c r="L168" s="172">
        <v>273237.15999999997</v>
      </c>
    </row>
    <row r="169" spans="1:12">
      <c r="A169" s="568" t="s">
        <v>575</v>
      </c>
      <c r="B169" s="563" t="s">
        <v>576</v>
      </c>
      <c r="C169" s="563" t="s">
        <v>215</v>
      </c>
      <c r="D169" s="563"/>
      <c r="E169" s="169">
        <v>9194896.9800000004</v>
      </c>
      <c r="F169" s="169">
        <v>24397863.16</v>
      </c>
      <c r="G169" s="169">
        <v>711253.8</v>
      </c>
      <c r="H169" s="169">
        <v>25109116.960000001</v>
      </c>
      <c r="I169" s="169">
        <v>-14769669.99</v>
      </c>
      <c r="J169" s="169">
        <v>10339446.970000001</v>
      </c>
      <c r="K169" s="169">
        <v>7022435.3499999996</v>
      </c>
      <c r="L169" s="172">
        <v>8094013.8200000003</v>
      </c>
    </row>
    <row r="170" spans="1:12">
      <c r="A170" s="568" t="s">
        <v>577</v>
      </c>
      <c r="B170" s="563" t="s">
        <v>578</v>
      </c>
      <c r="C170" s="563" t="s">
        <v>216</v>
      </c>
      <c r="D170" s="563"/>
      <c r="E170" s="169">
        <v>4708689.21</v>
      </c>
      <c r="F170" s="169">
        <v>4708689.21</v>
      </c>
      <c r="G170" s="169">
        <v>0</v>
      </c>
      <c r="H170" s="169">
        <v>4708689.21</v>
      </c>
      <c r="I170" s="169">
        <v>4450.01</v>
      </c>
      <c r="J170" s="169">
        <v>4713139.22</v>
      </c>
      <c r="K170" s="169">
        <v>4710429.21</v>
      </c>
      <c r="L170" s="172">
        <v>4708739.59</v>
      </c>
    </row>
    <row r="171" spans="1:12">
      <c r="A171" s="568" t="s">
        <v>579</v>
      </c>
      <c r="B171" s="563" t="s">
        <v>419</v>
      </c>
      <c r="C171" s="563" t="s">
        <v>217</v>
      </c>
      <c r="D171" s="563"/>
      <c r="E171" s="169">
        <v>2652958.92</v>
      </c>
      <c r="F171" s="169">
        <v>0</v>
      </c>
      <c r="G171" s="169">
        <v>0</v>
      </c>
      <c r="H171" s="169">
        <v>0</v>
      </c>
      <c r="I171" s="169">
        <v>2569032.19</v>
      </c>
      <c r="J171" s="169">
        <v>2569032.19</v>
      </c>
      <c r="K171" s="169">
        <v>2905430.79</v>
      </c>
      <c r="L171" s="172">
        <v>2737116.21</v>
      </c>
    </row>
    <row r="172" spans="1:12">
      <c r="A172" s="568" t="s">
        <v>580</v>
      </c>
      <c r="B172" s="563" t="s">
        <v>581</v>
      </c>
      <c r="C172" s="563" t="s">
        <v>217</v>
      </c>
      <c r="D172" s="563"/>
      <c r="E172" s="169">
        <v>0</v>
      </c>
      <c r="F172" s="169">
        <v>129086.88</v>
      </c>
      <c r="G172" s="169">
        <v>0</v>
      </c>
      <c r="H172" s="169">
        <v>129086.88</v>
      </c>
      <c r="I172" s="169">
        <v>-129086.88</v>
      </c>
      <c r="J172" s="169">
        <v>0</v>
      </c>
      <c r="K172" s="169">
        <v>0</v>
      </c>
      <c r="L172" s="172">
        <v>0</v>
      </c>
    </row>
    <row r="173" spans="1:12">
      <c r="A173" s="568" t="s">
        <v>582</v>
      </c>
      <c r="B173" s="563" t="s">
        <v>583</v>
      </c>
      <c r="C173" s="563" t="s">
        <v>217</v>
      </c>
      <c r="D173" s="563"/>
      <c r="E173" s="169">
        <v>240562</v>
      </c>
      <c r="F173" s="169">
        <v>213162</v>
      </c>
      <c r="G173" s="169">
        <v>0</v>
      </c>
      <c r="H173" s="169">
        <v>213162</v>
      </c>
      <c r="I173" s="169">
        <v>0</v>
      </c>
      <c r="J173" s="169">
        <v>213162</v>
      </c>
      <c r="K173" s="169">
        <v>232562</v>
      </c>
      <c r="L173" s="172">
        <v>257562</v>
      </c>
    </row>
    <row r="174" spans="1:12">
      <c r="A174" s="568" t="s">
        <v>584</v>
      </c>
      <c r="B174" s="563" t="s">
        <v>585</v>
      </c>
      <c r="C174" s="563" t="s">
        <v>217</v>
      </c>
      <c r="D174" s="563"/>
      <c r="E174" s="169">
        <v>0</v>
      </c>
      <c r="F174" s="169">
        <v>0</v>
      </c>
      <c r="G174" s="169">
        <v>0</v>
      </c>
      <c r="H174" s="169">
        <v>0</v>
      </c>
      <c r="I174" s="169">
        <v>0</v>
      </c>
      <c r="J174" s="169">
        <v>0</v>
      </c>
      <c r="K174" s="169">
        <v>0</v>
      </c>
      <c r="L174" s="172">
        <v>0</v>
      </c>
    </row>
    <row r="175" spans="1:12">
      <c r="A175" s="568" t="s">
        <v>586</v>
      </c>
      <c r="B175" s="563" t="s">
        <v>587</v>
      </c>
      <c r="C175" s="563" t="s">
        <v>217</v>
      </c>
      <c r="D175" s="563"/>
      <c r="E175" s="169">
        <v>5662600</v>
      </c>
      <c r="F175" s="169">
        <v>37017928.18</v>
      </c>
      <c r="G175" s="169">
        <v>0</v>
      </c>
      <c r="H175" s="169">
        <v>37017928.18</v>
      </c>
      <c r="I175" s="169">
        <v>-31355328.18</v>
      </c>
      <c r="J175" s="169">
        <v>5662600</v>
      </c>
      <c r="K175" s="169">
        <v>5662600</v>
      </c>
      <c r="L175" s="172">
        <v>5662600</v>
      </c>
    </row>
    <row r="176" spans="1:12">
      <c r="A176" s="568" t="s">
        <v>588</v>
      </c>
      <c r="B176" s="563" t="s">
        <v>589</v>
      </c>
      <c r="C176" s="563" t="s">
        <v>217</v>
      </c>
      <c r="D176" s="563"/>
      <c r="E176" s="170">
        <v>0</v>
      </c>
      <c r="F176" s="170">
        <v>0</v>
      </c>
      <c r="G176" s="170">
        <v>0</v>
      </c>
      <c r="H176" s="170">
        <v>0</v>
      </c>
      <c r="I176" s="170">
        <v>0</v>
      </c>
      <c r="J176" s="170">
        <v>0</v>
      </c>
      <c r="K176" s="170">
        <v>0</v>
      </c>
      <c r="L176" s="173">
        <v>0</v>
      </c>
    </row>
    <row r="177" spans="1:12">
      <c r="A177" s="562"/>
      <c r="B177" s="563"/>
      <c r="C177" s="563"/>
      <c r="D177" s="563"/>
      <c r="E177" s="169"/>
      <c r="F177" s="169"/>
      <c r="G177" s="169"/>
      <c r="H177" s="169"/>
      <c r="I177" s="169"/>
      <c r="J177" s="169"/>
      <c r="K177" s="169"/>
      <c r="L177" s="172"/>
    </row>
    <row r="178" spans="1:12" ht="15" thickBot="1">
      <c r="A178" s="562"/>
      <c r="B178" s="563" t="s">
        <v>218</v>
      </c>
      <c r="C178" s="563"/>
      <c r="D178" s="563"/>
      <c r="E178" s="171">
        <v>4319247637.3599997</v>
      </c>
      <c r="F178" s="171">
        <v>4240850842.5</v>
      </c>
      <c r="G178" s="171">
        <v>76307616.799999997</v>
      </c>
      <c r="H178" s="171">
        <v>4317158459.3000002</v>
      </c>
      <c r="I178" s="171">
        <v>-4425567.12</v>
      </c>
      <c r="J178" s="171">
        <v>4312732892.1800003</v>
      </c>
      <c r="K178" s="171">
        <v>3594538480.1599998</v>
      </c>
      <c r="L178" s="174">
        <v>4207173966.5700002</v>
      </c>
    </row>
    <row r="179" spans="1:12" ht="15" thickTop="1">
      <c r="A179" s="562"/>
      <c r="B179" s="563"/>
      <c r="C179" s="563"/>
      <c r="D179" s="563"/>
      <c r="E179" s="169"/>
      <c r="F179" s="169"/>
      <c r="G179" s="169"/>
      <c r="H179" s="169"/>
      <c r="I179" s="169"/>
      <c r="J179" s="169"/>
      <c r="K179" s="169"/>
      <c r="L179" s="172"/>
    </row>
    <row r="180" spans="1:12">
      <c r="A180" s="568" t="s">
        <v>590</v>
      </c>
      <c r="B180" s="563" t="s">
        <v>591</v>
      </c>
      <c r="C180" s="563" t="s">
        <v>219</v>
      </c>
      <c r="D180" s="563"/>
      <c r="E180" s="169">
        <v>0</v>
      </c>
      <c r="F180" s="169">
        <v>0</v>
      </c>
      <c r="G180" s="169">
        <v>0</v>
      </c>
      <c r="H180" s="169">
        <v>0</v>
      </c>
      <c r="I180" s="169">
        <v>0</v>
      </c>
      <c r="J180" s="169">
        <v>0</v>
      </c>
      <c r="K180" s="169">
        <v>0</v>
      </c>
      <c r="L180" s="172">
        <v>0</v>
      </c>
    </row>
    <row r="181" spans="1:12">
      <c r="A181" s="568" t="s">
        <v>592</v>
      </c>
      <c r="B181" s="563" t="s">
        <v>275</v>
      </c>
      <c r="C181" s="563" t="s">
        <v>219</v>
      </c>
      <c r="D181" s="563"/>
      <c r="E181" s="169">
        <v>0</v>
      </c>
      <c r="F181" s="169">
        <v>-10000000</v>
      </c>
      <c r="G181" s="169">
        <v>0</v>
      </c>
      <c r="H181" s="169">
        <v>-10000000</v>
      </c>
      <c r="I181" s="169">
        <v>10000000</v>
      </c>
      <c r="J181" s="169">
        <v>0</v>
      </c>
      <c r="K181" s="169">
        <v>-204657.29</v>
      </c>
      <c r="L181" s="172">
        <v>0</v>
      </c>
    </row>
    <row r="182" spans="1:12">
      <c r="A182" s="568" t="s">
        <v>593</v>
      </c>
      <c r="B182" s="563" t="s">
        <v>594</v>
      </c>
      <c r="C182" s="563" t="s">
        <v>219</v>
      </c>
      <c r="D182" s="563"/>
      <c r="E182" s="169">
        <v>0</v>
      </c>
      <c r="F182" s="169">
        <v>0</v>
      </c>
      <c r="G182" s="169">
        <v>0</v>
      </c>
      <c r="H182" s="169">
        <v>0</v>
      </c>
      <c r="I182" s="169">
        <v>0</v>
      </c>
      <c r="J182" s="169">
        <v>0</v>
      </c>
      <c r="K182" s="169">
        <v>0</v>
      </c>
      <c r="L182" s="172">
        <v>0</v>
      </c>
    </row>
    <row r="183" spans="1:12">
      <c r="A183" s="568" t="s">
        <v>595</v>
      </c>
      <c r="B183" s="563" t="s">
        <v>596</v>
      </c>
      <c r="C183" s="563" t="s">
        <v>219</v>
      </c>
      <c r="D183" s="563"/>
      <c r="E183" s="169">
        <v>0</v>
      </c>
      <c r="F183" s="169">
        <v>0</v>
      </c>
      <c r="G183" s="169">
        <v>0</v>
      </c>
      <c r="H183" s="169">
        <v>0</v>
      </c>
      <c r="I183" s="169">
        <v>0</v>
      </c>
      <c r="J183" s="169">
        <v>0</v>
      </c>
      <c r="K183" s="169">
        <v>0</v>
      </c>
      <c r="L183" s="172">
        <v>0</v>
      </c>
    </row>
    <row r="184" spans="1:12">
      <c r="A184" s="568" t="s">
        <v>597</v>
      </c>
      <c r="B184" s="563" t="s">
        <v>598</v>
      </c>
      <c r="C184" s="563" t="s">
        <v>219</v>
      </c>
      <c r="D184" s="563"/>
      <c r="E184" s="169">
        <v>0</v>
      </c>
      <c r="F184" s="169">
        <v>0</v>
      </c>
      <c r="G184" s="169">
        <v>0</v>
      </c>
      <c r="H184" s="169">
        <v>0</v>
      </c>
      <c r="I184" s="169">
        <v>0</v>
      </c>
      <c r="J184" s="169">
        <v>0</v>
      </c>
      <c r="K184" s="169">
        <v>0</v>
      </c>
      <c r="L184" s="172">
        <v>0</v>
      </c>
    </row>
    <row r="185" spans="1:12" s="582" customFormat="1">
      <c r="A185" s="580" t="s">
        <v>599</v>
      </c>
      <c r="B185" s="581" t="s">
        <v>600</v>
      </c>
      <c r="C185" s="581" t="s">
        <v>219</v>
      </c>
      <c r="D185" s="581"/>
      <c r="E185" s="169">
        <v>-721104.3</v>
      </c>
      <c r="F185" s="169">
        <v>1336479.46</v>
      </c>
      <c r="G185" s="169">
        <v>0</v>
      </c>
      <c r="H185" s="169">
        <v>1336479.46</v>
      </c>
      <c r="I185" s="169">
        <v>-1754491.44</v>
      </c>
      <c r="J185" s="169">
        <v>-418011.98</v>
      </c>
      <c r="K185" s="169">
        <v>-16510.099999999999</v>
      </c>
      <c r="L185" s="172">
        <v>-23927.69</v>
      </c>
    </row>
    <row r="186" spans="1:12">
      <c r="A186" s="568" t="s">
        <v>601</v>
      </c>
      <c r="B186" s="563" t="s">
        <v>602</v>
      </c>
      <c r="C186" s="563" t="s">
        <v>219</v>
      </c>
      <c r="D186" s="563"/>
      <c r="E186" s="169">
        <v>-471061</v>
      </c>
      <c r="F186" s="169">
        <v>-3234085.79</v>
      </c>
      <c r="G186" s="169">
        <v>0</v>
      </c>
      <c r="H186" s="169">
        <v>-3234085.79</v>
      </c>
      <c r="I186" s="169">
        <v>539166.66</v>
      </c>
      <c r="J186" s="169">
        <v>-2694919.13</v>
      </c>
      <c r="K186" s="169">
        <v>0</v>
      </c>
      <c r="L186" s="172">
        <v>0</v>
      </c>
    </row>
    <row r="187" spans="1:12">
      <c r="A187" s="568" t="s">
        <v>603</v>
      </c>
      <c r="B187" s="563" t="s">
        <v>604</v>
      </c>
      <c r="C187" s="563" t="s">
        <v>219</v>
      </c>
      <c r="D187" s="563"/>
      <c r="E187" s="169">
        <v>0</v>
      </c>
      <c r="F187" s="169">
        <v>0</v>
      </c>
      <c r="G187" s="169">
        <v>0</v>
      </c>
      <c r="H187" s="169">
        <v>0</v>
      </c>
      <c r="I187" s="169">
        <v>0</v>
      </c>
      <c r="J187" s="169">
        <v>0</v>
      </c>
      <c r="K187" s="169">
        <v>0</v>
      </c>
      <c r="L187" s="172">
        <v>0</v>
      </c>
    </row>
    <row r="188" spans="1:12">
      <c r="A188" s="568" t="s">
        <v>605</v>
      </c>
      <c r="B188" s="563" t="s">
        <v>606</v>
      </c>
      <c r="C188" s="563" t="s">
        <v>219</v>
      </c>
      <c r="D188" s="563"/>
      <c r="E188" s="169">
        <v>0</v>
      </c>
      <c r="F188" s="169">
        <v>0</v>
      </c>
      <c r="G188" s="169">
        <v>0</v>
      </c>
      <c r="H188" s="169">
        <v>0</v>
      </c>
      <c r="I188" s="169">
        <v>0</v>
      </c>
      <c r="J188" s="169">
        <v>0</v>
      </c>
      <c r="K188" s="169">
        <v>0</v>
      </c>
      <c r="L188" s="172">
        <v>0</v>
      </c>
    </row>
    <row r="189" spans="1:12">
      <c r="A189" s="568" t="s">
        <v>607</v>
      </c>
      <c r="B189" s="563" t="s">
        <v>608</v>
      </c>
      <c r="C189" s="563" t="s">
        <v>219</v>
      </c>
      <c r="D189" s="563"/>
      <c r="E189" s="169">
        <v>0</v>
      </c>
      <c r="F189" s="169">
        <v>0</v>
      </c>
      <c r="G189" s="169">
        <v>0</v>
      </c>
      <c r="H189" s="169">
        <v>0</v>
      </c>
      <c r="I189" s="169">
        <v>0</v>
      </c>
      <c r="J189" s="169">
        <v>0</v>
      </c>
      <c r="K189" s="169">
        <v>0</v>
      </c>
      <c r="L189" s="172">
        <v>0</v>
      </c>
    </row>
    <row r="190" spans="1:12">
      <c r="A190" s="568" t="s">
        <v>609</v>
      </c>
      <c r="B190" s="563" t="s">
        <v>345</v>
      </c>
      <c r="C190" s="563" t="s">
        <v>219</v>
      </c>
      <c r="D190" s="563"/>
      <c r="E190" s="169">
        <v>0</v>
      </c>
      <c r="F190" s="169">
        <v>0</v>
      </c>
      <c r="G190" s="169">
        <v>0</v>
      </c>
      <c r="H190" s="169">
        <v>0</v>
      </c>
      <c r="I190" s="169">
        <v>-910925.56</v>
      </c>
      <c r="J190" s="169">
        <v>-910925.56</v>
      </c>
      <c r="K190" s="169">
        <v>0</v>
      </c>
      <c r="L190" s="172">
        <v>0</v>
      </c>
    </row>
    <row r="191" spans="1:12">
      <c r="A191" s="568" t="s">
        <v>610</v>
      </c>
      <c r="B191" s="563" t="s">
        <v>611</v>
      </c>
      <c r="C191" s="563" t="s">
        <v>219</v>
      </c>
      <c r="D191" s="563"/>
      <c r="E191" s="169">
        <v>0</v>
      </c>
      <c r="F191" s="169">
        <v>0</v>
      </c>
      <c r="G191" s="169">
        <v>0</v>
      </c>
      <c r="H191" s="169">
        <v>0</v>
      </c>
      <c r="I191" s="169">
        <v>0</v>
      </c>
      <c r="J191" s="169">
        <v>0</v>
      </c>
      <c r="K191" s="169">
        <v>0</v>
      </c>
      <c r="L191" s="172">
        <v>0</v>
      </c>
    </row>
    <row r="192" spans="1:12">
      <c r="A192" s="568" t="s">
        <v>612</v>
      </c>
      <c r="B192" s="563" t="s">
        <v>613</v>
      </c>
      <c r="C192" s="563" t="s">
        <v>219</v>
      </c>
      <c r="D192" s="563"/>
      <c r="E192" s="169">
        <v>0</v>
      </c>
      <c r="F192" s="169">
        <v>0</v>
      </c>
      <c r="G192" s="169">
        <v>0</v>
      </c>
      <c r="H192" s="169">
        <v>0</v>
      </c>
      <c r="I192" s="169">
        <v>0</v>
      </c>
      <c r="J192" s="169">
        <v>0</v>
      </c>
      <c r="K192" s="169">
        <v>0</v>
      </c>
      <c r="L192" s="172">
        <v>0</v>
      </c>
    </row>
    <row r="193" spans="1:12">
      <c r="A193" s="568" t="s">
        <v>614</v>
      </c>
      <c r="B193" s="563" t="s">
        <v>615</v>
      </c>
      <c r="C193" s="563" t="s">
        <v>219</v>
      </c>
      <c r="D193" s="563"/>
      <c r="E193" s="169">
        <v>0</v>
      </c>
      <c r="F193" s="169">
        <v>0</v>
      </c>
      <c r="G193" s="169">
        <v>0</v>
      </c>
      <c r="H193" s="169">
        <v>0</v>
      </c>
      <c r="I193" s="169">
        <v>0</v>
      </c>
      <c r="J193" s="169">
        <v>0</v>
      </c>
      <c r="K193" s="169">
        <v>0</v>
      </c>
      <c r="L193" s="172">
        <v>0</v>
      </c>
    </row>
    <row r="194" spans="1:12">
      <c r="A194" s="568" t="s">
        <v>616</v>
      </c>
      <c r="B194" s="563" t="s">
        <v>617</v>
      </c>
      <c r="C194" s="563" t="s">
        <v>219</v>
      </c>
      <c r="D194" s="563"/>
      <c r="E194" s="169">
        <v>-73600659.579999998</v>
      </c>
      <c r="F194" s="169">
        <v>0</v>
      </c>
      <c r="G194" s="169">
        <v>0</v>
      </c>
      <c r="H194" s="169">
        <v>0</v>
      </c>
      <c r="I194" s="169">
        <v>-61194768.07</v>
      </c>
      <c r="J194" s="169">
        <v>-61194768.07</v>
      </c>
      <c r="K194" s="169">
        <v>-60365660.619999997</v>
      </c>
      <c r="L194" s="172">
        <v>-57480898.960000001</v>
      </c>
    </row>
    <row r="195" spans="1:12">
      <c r="A195" s="568" t="s">
        <v>618</v>
      </c>
      <c r="B195" s="563" t="s">
        <v>619</v>
      </c>
      <c r="C195" s="563" t="s">
        <v>219</v>
      </c>
      <c r="D195" s="563"/>
      <c r="E195" s="169">
        <v>0</v>
      </c>
      <c r="F195" s="169">
        <v>0</v>
      </c>
      <c r="G195" s="169">
        <v>0</v>
      </c>
      <c r="H195" s="169">
        <v>0</v>
      </c>
      <c r="I195" s="169">
        <v>0</v>
      </c>
      <c r="J195" s="169">
        <v>0</v>
      </c>
      <c r="K195" s="169">
        <v>0</v>
      </c>
      <c r="L195" s="172">
        <v>0</v>
      </c>
    </row>
    <row r="196" spans="1:12">
      <c r="A196" s="568" t="s">
        <v>620</v>
      </c>
      <c r="B196" s="563" t="s">
        <v>621</v>
      </c>
      <c r="C196" s="563" t="s">
        <v>219</v>
      </c>
      <c r="D196" s="563"/>
      <c r="E196" s="169">
        <v>0</v>
      </c>
      <c r="F196" s="169">
        <v>0</v>
      </c>
      <c r="G196" s="169">
        <v>0</v>
      </c>
      <c r="H196" s="169">
        <v>0</v>
      </c>
      <c r="I196" s="169">
        <v>0</v>
      </c>
      <c r="J196" s="169">
        <v>0</v>
      </c>
      <c r="K196" s="169">
        <v>0</v>
      </c>
      <c r="L196" s="172">
        <v>0</v>
      </c>
    </row>
    <row r="197" spans="1:12">
      <c r="A197" s="568" t="s">
        <v>622</v>
      </c>
      <c r="B197" s="563" t="s">
        <v>623</v>
      </c>
      <c r="C197" s="563" t="s">
        <v>219</v>
      </c>
      <c r="D197" s="563"/>
      <c r="E197" s="169">
        <v>0</v>
      </c>
      <c r="F197" s="169">
        <v>0</v>
      </c>
      <c r="G197" s="169">
        <v>0</v>
      </c>
      <c r="H197" s="169">
        <v>0</v>
      </c>
      <c r="I197" s="169">
        <v>0</v>
      </c>
      <c r="J197" s="169">
        <v>0</v>
      </c>
      <c r="K197" s="169">
        <v>0</v>
      </c>
      <c r="L197" s="172">
        <v>0</v>
      </c>
    </row>
    <row r="198" spans="1:12">
      <c r="A198" s="568" t="s">
        <v>624</v>
      </c>
      <c r="B198" s="563" t="s">
        <v>625</v>
      </c>
      <c r="C198" s="563" t="s">
        <v>219</v>
      </c>
      <c r="D198" s="563"/>
      <c r="E198" s="169">
        <v>0</v>
      </c>
      <c r="F198" s="169">
        <v>0</v>
      </c>
      <c r="G198" s="169">
        <v>0</v>
      </c>
      <c r="H198" s="169">
        <v>0</v>
      </c>
      <c r="I198" s="169">
        <v>0</v>
      </c>
      <c r="J198" s="169">
        <v>0</v>
      </c>
      <c r="K198" s="169">
        <v>0</v>
      </c>
      <c r="L198" s="172">
        <v>0</v>
      </c>
    </row>
    <row r="199" spans="1:12">
      <c r="A199" s="568" t="s">
        <v>626</v>
      </c>
      <c r="B199" s="563" t="s">
        <v>627</v>
      </c>
      <c r="C199" s="563" t="s">
        <v>219</v>
      </c>
      <c r="D199" s="563"/>
      <c r="E199" s="169">
        <v>0</v>
      </c>
      <c r="F199" s="169">
        <v>0</v>
      </c>
      <c r="G199" s="169">
        <v>0</v>
      </c>
      <c r="H199" s="169">
        <v>0</v>
      </c>
      <c r="I199" s="169">
        <v>0</v>
      </c>
      <c r="J199" s="169">
        <v>0</v>
      </c>
      <c r="K199" s="169">
        <v>0</v>
      </c>
      <c r="L199" s="172">
        <v>0</v>
      </c>
    </row>
    <row r="200" spans="1:12">
      <c r="A200" s="568" t="s">
        <v>628</v>
      </c>
      <c r="B200" s="563" t="s">
        <v>629</v>
      </c>
      <c r="C200" s="563" t="s">
        <v>219</v>
      </c>
      <c r="D200" s="563"/>
      <c r="E200" s="169">
        <v>0</v>
      </c>
      <c r="F200" s="169">
        <v>0</v>
      </c>
      <c r="G200" s="169">
        <v>0</v>
      </c>
      <c r="H200" s="169">
        <v>0</v>
      </c>
      <c r="I200" s="169">
        <v>0</v>
      </c>
      <c r="J200" s="169">
        <v>0</v>
      </c>
      <c r="K200" s="169">
        <v>0</v>
      </c>
      <c r="L200" s="172">
        <v>0</v>
      </c>
    </row>
    <row r="201" spans="1:12">
      <c r="A201" s="568" t="s">
        <v>630</v>
      </c>
      <c r="B201" s="563" t="s">
        <v>631</v>
      </c>
      <c r="C201" s="563" t="s">
        <v>219</v>
      </c>
      <c r="D201" s="563"/>
      <c r="E201" s="169">
        <v>0</v>
      </c>
      <c r="F201" s="169">
        <v>0</v>
      </c>
      <c r="G201" s="169">
        <v>0</v>
      </c>
      <c r="H201" s="169">
        <v>0</v>
      </c>
      <c r="I201" s="169">
        <v>0</v>
      </c>
      <c r="J201" s="169">
        <v>0</v>
      </c>
      <c r="K201" s="169">
        <v>0</v>
      </c>
      <c r="L201" s="172">
        <v>-56226559.229999997</v>
      </c>
    </row>
    <row r="202" spans="1:12">
      <c r="A202" s="568" t="s">
        <v>632</v>
      </c>
      <c r="B202" s="563" t="s">
        <v>633</v>
      </c>
      <c r="C202" s="563" t="s">
        <v>219</v>
      </c>
      <c r="D202" s="563"/>
      <c r="E202" s="169">
        <v>0</v>
      </c>
      <c r="F202" s="169">
        <v>0</v>
      </c>
      <c r="G202" s="169">
        <v>0</v>
      </c>
      <c r="H202" s="169">
        <v>0</v>
      </c>
      <c r="I202" s="169">
        <v>-31000000</v>
      </c>
      <c r="J202" s="169">
        <v>-31000000</v>
      </c>
      <c r="K202" s="169">
        <v>0</v>
      </c>
      <c r="L202" s="172">
        <v>0</v>
      </c>
    </row>
    <row r="203" spans="1:12">
      <c r="A203" s="568" t="s">
        <v>634</v>
      </c>
      <c r="B203" s="563" t="s">
        <v>635</v>
      </c>
      <c r="C203" s="563" t="s">
        <v>219</v>
      </c>
      <c r="D203" s="563"/>
      <c r="E203" s="169">
        <v>0</v>
      </c>
      <c r="F203" s="169">
        <v>0</v>
      </c>
      <c r="G203" s="169">
        <v>0</v>
      </c>
      <c r="H203" s="169">
        <v>0</v>
      </c>
      <c r="I203" s="169">
        <v>0</v>
      </c>
      <c r="J203" s="169">
        <v>0</v>
      </c>
      <c r="K203" s="169">
        <v>0</v>
      </c>
      <c r="L203" s="172">
        <v>0</v>
      </c>
    </row>
    <row r="204" spans="1:12">
      <c r="A204" s="568" t="s">
        <v>636</v>
      </c>
      <c r="B204" s="563" t="s">
        <v>637</v>
      </c>
      <c r="C204" s="563" t="s">
        <v>219</v>
      </c>
      <c r="D204" s="563"/>
      <c r="E204" s="169">
        <v>0</v>
      </c>
      <c r="F204" s="169">
        <v>0</v>
      </c>
      <c r="G204" s="169">
        <v>0</v>
      </c>
      <c r="H204" s="169">
        <v>0</v>
      </c>
      <c r="I204" s="169">
        <v>0</v>
      </c>
      <c r="J204" s="169">
        <v>0</v>
      </c>
      <c r="K204" s="169">
        <v>0</v>
      </c>
      <c r="L204" s="172">
        <v>0</v>
      </c>
    </row>
    <row r="205" spans="1:12">
      <c r="A205" s="568" t="s">
        <v>638</v>
      </c>
      <c r="B205" s="563" t="s">
        <v>639</v>
      </c>
      <c r="C205" s="563" t="s">
        <v>219</v>
      </c>
      <c r="D205" s="563"/>
      <c r="E205" s="169">
        <v>0</v>
      </c>
      <c r="F205" s="169">
        <v>0</v>
      </c>
      <c r="G205" s="169">
        <v>0</v>
      </c>
      <c r="H205" s="169">
        <v>0</v>
      </c>
      <c r="I205" s="169">
        <v>0</v>
      </c>
      <c r="J205" s="169">
        <v>0</v>
      </c>
      <c r="K205" s="169">
        <v>0</v>
      </c>
      <c r="L205" s="172">
        <v>0</v>
      </c>
    </row>
    <row r="206" spans="1:12">
      <c r="A206" s="568" t="s">
        <v>640</v>
      </c>
      <c r="B206" s="563" t="s">
        <v>641</v>
      </c>
      <c r="C206" s="563" t="s">
        <v>219</v>
      </c>
      <c r="D206" s="563"/>
      <c r="E206" s="169">
        <v>0</v>
      </c>
      <c r="F206" s="169">
        <v>0</v>
      </c>
      <c r="G206" s="169">
        <v>0</v>
      </c>
      <c r="H206" s="169">
        <v>0</v>
      </c>
      <c r="I206" s="169">
        <v>0</v>
      </c>
      <c r="J206" s="169">
        <v>0</v>
      </c>
      <c r="K206" s="169">
        <v>0</v>
      </c>
      <c r="L206" s="172">
        <v>0</v>
      </c>
    </row>
    <row r="207" spans="1:12">
      <c r="A207" s="568" t="s">
        <v>642</v>
      </c>
      <c r="B207" s="563" t="s">
        <v>643</v>
      </c>
      <c r="C207" s="563" t="s">
        <v>219</v>
      </c>
      <c r="D207" s="563"/>
      <c r="E207" s="169">
        <v>0</v>
      </c>
      <c r="F207" s="169">
        <v>0</v>
      </c>
      <c r="G207" s="169">
        <v>0</v>
      </c>
      <c r="H207" s="169">
        <v>0</v>
      </c>
      <c r="I207" s="169">
        <v>0</v>
      </c>
      <c r="J207" s="169">
        <v>0</v>
      </c>
      <c r="K207" s="169">
        <v>0</v>
      </c>
      <c r="L207" s="172">
        <v>0</v>
      </c>
    </row>
    <row r="208" spans="1:12">
      <c r="A208" s="568" t="s">
        <v>644</v>
      </c>
      <c r="B208" s="563" t="s">
        <v>645</v>
      </c>
      <c r="C208" s="563" t="s">
        <v>219</v>
      </c>
      <c r="D208" s="563"/>
      <c r="E208" s="169">
        <v>-662000000</v>
      </c>
      <c r="F208" s="169">
        <v>-637000000</v>
      </c>
      <c r="G208" s="169">
        <v>0</v>
      </c>
      <c r="H208" s="169">
        <v>-637000000</v>
      </c>
      <c r="I208" s="169">
        <v>0</v>
      </c>
      <c r="J208" s="169">
        <v>-637000000</v>
      </c>
      <c r="K208" s="169">
        <v>-70000000</v>
      </c>
      <c r="L208" s="172">
        <v>-504000000</v>
      </c>
    </row>
    <row r="209" spans="1:12">
      <c r="A209" s="568" t="s">
        <v>646</v>
      </c>
      <c r="B209" s="563" t="s">
        <v>647</v>
      </c>
      <c r="C209" s="563" t="s">
        <v>219</v>
      </c>
      <c r="D209" s="563"/>
      <c r="E209" s="169">
        <v>0</v>
      </c>
      <c r="F209" s="169">
        <v>0</v>
      </c>
      <c r="G209" s="169">
        <v>0</v>
      </c>
      <c r="H209" s="169">
        <v>0</v>
      </c>
      <c r="I209" s="169">
        <v>0</v>
      </c>
      <c r="J209" s="169">
        <v>0</v>
      </c>
      <c r="K209" s="169">
        <v>0</v>
      </c>
      <c r="L209" s="172">
        <v>0</v>
      </c>
    </row>
    <row r="210" spans="1:12">
      <c r="A210" s="568" t="s">
        <v>648</v>
      </c>
      <c r="B210" s="563" t="s">
        <v>649</v>
      </c>
      <c r="C210" s="563" t="s">
        <v>219</v>
      </c>
      <c r="D210" s="563"/>
      <c r="E210" s="169">
        <v>-41552985.490000002</v>
      </c>
      <c r="F210" s="169">
        <v>-133482143.8</v>
      </c>
      <c r="G210" s="169">
        <v>0</v>
      </c>
      <c r="H210" s="169">
        <v>-133482143.8</v>
      </c>
      <c r="I210" s="169">
        <v>92194768.069999993</v>
      </c>
      <c r="J210" s="169">
        <v>-41287375.729999997</v>
      </c>
      <c r="K210" s="169">
        <v>0</v>
      </c>
      <c r="L210" s="172">
        <v>-113420006.98999999</v>
      </c>
    </row>
    <row r="211" spans="1:12">
      <c r="A211" s="568" t="s">
        <v>650</v>
      </c>
      <c r="B211" s="563" t="s">
        <v>651</v>
      </c>
      <c r="C211" s="563" t="s">
        <v>220</v>
      </c>
      <c r="D211" s="563"/>
      <c r="E211" s="169">
        <v>-109555996.08</v>
      </c>
      <c r="F211" s="169">
        <v>-130814202.18000001</v>
      </c>
      <c r="G211" s="169">
        <v>0</v>
      </c>
      <c r="H211" s="169">
        <v>-130814202.18000001</v>
      </c>
      <c r="I211" s="169">
        <v>0</v>
      </c>
      <c r="J211" s="169">
        <v>-130814202.18000001</v>
      </c>
      <c r="K211" s="169">
        <v>-103391330.08</v>
      </c>
      <c r="L211" s="172">
        <v>-96145632.849999994</v>
      </c>
    </row>
    <row r="212" spans="1:12">
      <c r="A212" s="568" t="s">
        <v>652</v>
      </c>
      <c r="B212" s="563" t="s">
        <v>653</v>
      </c>
      <c r="C212" s="563" t="s">
        <v>220</v>
      </c>
      <c r="D212" s="563"/>
      <c r="E212" s="169">
        <v>0</v>
      </c>
      <c r="F212" s="169">
        <v>0</v>
      </c>
      <c r="G212" s="169">
        <v>0</v>
      </c>
      <c r="H212" s="169">
        <v>0</v>
      </c>
      <c r="I212" s="169">
        <v>0</v>
      </c>
      <c r="J212" s="169">
        <v>0</v>
      </c>
      <c r="K212" s="169">
        <v>0</v>
      </c>
      <c r="L212" s="172">
        <v>0</v>
      </c>
    </row>
    <row r="213" spans="1:12">
      <c r="A213" s="568" t="s">
        <v>654</v>
      </c>
      <c r="B213" s="563" t="s">
        <v>655</v>
      </c>
      <c r="C213" s="563" t="s">
        <v>220</v>
      </c>
      <c r="D213" s="563"/>
      <c r="E213" s="169">
        <v>-567870.26</v>
      </c>
      <c r="F213" s="169">
        <v>0</v>
      </c>
      <c r="G213" s="169">
        <v>-482839.64</v>
      </c>
      <c r="H213" s="169">
        <v>-482839.64</v>
      </c>
      <c r="I213" s="169">
        <v>0</v>
      </c>
      <c r="J213" s="169">
        <v>-482839.64</v>
      </c>
      <c r="K213" s="169">
        <v>0</v>
      </c>
      <c r="L213" s="172">
        <v>0</v>
      </c>
    </row>
    <row r="214" spans="1:12">
      <c r="A214" s="568" t="s">
        <v>656</v>
      </c>
      <c r="B214" s="563" t="s">
        <v>657</v>
      </c>
      <c r="C214" s="563" t="s">
        <v>221</v>
      </c>
      <c r="D214" s="563"/>
      <c r="E214" s="169">
        <v>-240126.91</v>
      </c>
      <c r="F214" s="169">
        <v>-443971.74</v>
      </c>
      <c r="G214" s="169">
        <v>0</v>
      </c>
      <c r="H214" s="169">
        <v>-443971.74</v>
      </c>
      <c r="I214" s="169">
        <v>0</v>
      </c>
      <c r="J214" s="169">
        <v>-443971.74</v>
      </c>
      <c r="K214" s="169">
        <v>-26805.96</v>
      </c>
      <c r="L214" s="172">
        <v>-467243.83</v>
      </c>
    </row>
    <row r="215" spans="1:12">
      <c r="A215" s="568" t="s">
        <v>658</v>
      </c>
      <c r="B215" s="563" t="s">
        <v>659</v>
      </c>
      <c r="C215" s="563" t="s">
        <v>221</v>
      </c>
      <c r="D215" s="563"/>
      <c r="E215" s="169">
        <v>0</v>
      </c>
      <c r="F215" s="169">
        <v>0</v>
      </c>
      <c r="G215" s="169">
        <v>0</v>
      </c>
      <c r="H215" s="169">
        <v>0</v>
      </c>
      <c r="I215" s="169">
        <v>0</v>
      </c>
      <c r="J215" s="169">
        <v>0</v>
      </c>
      <c r="K215" s="169">
        <v>0</v>
      </c>
      <c r="L215" s="172">
        <v>0</v>
      </c>
    </row>
    <row r="216" spans="1:12">
      <c r="A216" s="568" t="s">
        <v>660</v>
      </c>
      <c r="B216" s="563" t="s">
        <v>661</v>
      </c>
      <c r="C216" s="563" t="s">
        <v>221</v>
      </c>
      <c r="D216" s="563"/>
      <c r="E216" s="169">
        <v>0</v>
      </c>
      <c r="F216" s="169">
        <v>0</v>
      </c>
      <c r="G216" s="169">
        <v>0</v>
      </c>
      <c r="H216" s="169">
        <v>0</v>
      </c>
      <c r="I216" s="169">
        <v>0</v>
      </c>
      <c r="J216" s="169">
        <v>0</v>
      </c>
      <c r="K216" s="169">
        <v>0</v>
      </c>
      <c r="L216" s="172">
        <v>0</v>
      </c>
    </row>
    <row r="217" spans="1:12">
      <c r="A217" s="568" t="s">
        <v>662</v>
      </c>
      <c r="B217" s="563" t="s">
        <v>663</v>
      </c>
      <c r="C217" s="563" t="s">
        <v>221</v>
      </c>
      <c r="D217" s="563"/>
      <c r="E217" s="169">
        <v>0</v>
      </c>
      <c r="F217" s="169">
        <v>0</v>
      </c>
      <c r="G217" s="169">
        <v>0</v>
      </c>
      <c r="H217" s="169">
        <v>0</v>
      </c>
      <c r="I217" s="169">
        <v>0</v>
      </c>
      <c r="J217" s="169">
        <v>0</v>
      </c>
      <c r="K217" s="169">
        <v>0</v>
      </c>
      <c r="L217" s="172">
        <v>0</v>
      </c>
    </row>
    <row r="218" spans="1:12">
      <c r="A218" s="568" t="s">
        <v>664</v>
      </c>
      <c r="B218" s="563" t="s">
        <v>665</v>
      </c>
      <c r="C218" s="563" t="s">
        <v>221</v>
      </c>
      <c r="D218" s="563"/>
      <c r="E218" s="169">
        <v>0</v>
      </c>
      <c r="F218" s="169">
        <v>0</v>
      </c>
      <c r="G218" s="169">
        <v>0</v>
      </c>
      <c r="H218" s="169">
        <v>0</v>
      </c>
      <c r="I218" s="169">
        <v>0</v>
      </c>
      <c r="J218" s="169">
        <v>0</v>
      </c>
      <c r="K218" s="169">
        <v>0</v>
      </c>
      <c r="L218" s="172">
        <v>0</v>
      </c>
    </row>
    <row r="219" spans="1:12">
      <c r="A219" s="568" t="s">
        <v>666</v>
      </c>
      <c r="B219" s="563" t="s">
        <v>667</v>
      </c>
      <c r="C219" s="563" t="s">
        <v>221</v>
      </c>
      <c r="D219" s="563"/>
      <c r="E219" s="169">
        <v>0</v>
      </c>
      <c r="F219" s="169">
        <v>0</v>
      </c>
      <c r="G219" s="169">
        <v>0</v>
      </c>
      <c r="H219" s="169">
        <v>0</v>
      </c>
      <c r="I219" s="169">
        <v>0</v>
      </c>
      <c r="J219" s="169">
        <v>0</v>
      </c>
      <c r="K219" s="169">
        <v>0</v>
      </c>
      <c r="L219" s="172">
        <v>0</v>
      </c>
    </row>
    <row r="220" spans="1:12">
      <c r="A220" s="568" t="s">
        <v>668</v>
      </c>
      <c r="B220" s="563" t="s">
        <v>669</v>
      </c>
      <c r="C220" s="563" t="s">
        <v>221</v>
      </c>
      <c r="D220" s="563"/>
      <c r="E220" s="169">
        <v>0</v>
      </c>
      <c r="F220" s="169">
        <v>0</v>
      </c>
      <c r="G220" s="169">
        <v>0</v>
      </c>
      <c r="H220" s="169">
        <v>0</v>
      </c>
      <c r="I220" s="169">
        <v>0</v>
      </c>
      <c r="J220" s="169">
        <v>0</v>
      </c>
      <c r="K220" s="169">
        <v>0</v>
      </c>
      <c r="L220" s="172">
        <v>0</v>
      </c>
    </row>
    <row r="221" spans="1:12">
      <c r="A221" s="568" t="s">
        <v>670</v>
      </c>
      <c r="B221" s="563" t="s">
        <v>671</v>
      </c>
      <c r="C221" s="563" t="s">
        <v>221</v>
      </c>
      <c r="D221" s="563"/>
      <c r="E221" s="169">
        <v>0</v>
      </c>
      <c r="F221" s="169">
        <v>0</v>
      </c>
      <c r="G221" s="169">
        <v>0</v>
      </c>
      <c r="H221" s="169">
        <v>0</v>
      </c>
      <c r="I221" s="169">
        <v>0</v>
      </c>
      <c r="J221" s="169">
        <v>0</v>
      </c>
      <c r="K221" s="169">
        <v>0</v>
      </c>
      <c r="L221" s="172">
        <v>0</v>
      </c>
    </row>
    <row r="222" spans="1:12">
      <c r="A222" s="568" t="s">
        <v>672</v>
      </c>
      <c r="B222" s="563" t="s">
        <v>673</v>
      </c>
      <c r="C222" s="563" t="s">
        <v>221</v>
      </c>
      <c r="D222" s="563"/>
      <c r="E222" s="169">
        <v>0</v>
      </c>
      <c r="F222" s="169">
        <v>0</v>
      </c>
      <c r="G222" s="169">
        <v>0</v>
      </c>
      <c r="H222" s="169">
        <v>0</v>
      </c>
      <c r="I222" s="169">
        <v>0</v>
      </c>
      <c r="J222" s="169">
        <v>0</v>
      </c>
      <c r="K222" s="169">
        <v>0</v>
      </c>
      <c r="L222" s="172">
        <v>0</v>
      </c>
    </row>
    <row r="223" spans="1:12">
      <c r="A223" s="568" t="s">
        <v>674</v>
      </c>
      <c r="B223" s="563" t="s">
        <v>675</v>
      </c>
      <c r="C223" s="563" t="s">
        <v>221</v>
      </c>
      <c r="D223" s="563"/>
      <c r="E223" s="169">
        <v>0</v>
      </c>
      <c r="F223" s="169">
        <v>0</v>
      </c>
      <c r="G223" s="169">
        <v>0</v>
      </c>
      <c r="H223" s="169">
        <v>0</v>
      </c>
      <c r="I223" s="169">
        <v>0</v>
      </c>
      <c r="J223" s="169">
        <v>0</v>
      </c>
      <c r="K223" s="169">
        <v>0</v>
      </c>
      <c r="L223" s="172">
        <v>0</v>
      </c>
    </row>
    <row r="224" spans="1:12">
      <c r="A224" s="568" t="s">
        <v>676</v>
      </c>
      <c r="B224" s="563" t="s">
        <v>677</v>
      </c>
      <c r="C224" s="563" t="s">
        <v>221</v>
      </c>
      <c r="D224" s="563"/>
      <c r="E224" s="169">
        <v>0</v>
      </c>
      <c r="F224" s="169">
        <v>0</v>
      </c>
      <c r="G224" s="169">
        <v>0</v>
      </c>
      <c r="H224" s="169">
        <v>0</v>
      </c>
      <c r="I224" s="169">
        <v>0</v>
      </c>
      <c r="J224" s="169">
        <v>0</v>
      </c>
      <c r="K224" s="169">
        <v>0</v>
      </c>
      <c r="L224" s="172">
        <v>0</v>
      </c>
    </row>
    <row r="225" spans="1:12">
      <c r="A225" s="568" t="s">
        <v>678</v>
      </c>
      <c r="B225" s="563" t="s">
        <v>679</v>
      </c>
      <c r="C225" s="563" t="s">
        <v>221</v>
      </c>
      <c r="D225" s="563"/>
      <c r="E225" s="169">
        <v>0</v>
      </c>
      <c r="F225" s="169">
        <v>0</v>
      </c>
      <c r="G225" s="169">
        <v>0</v>
      </c>
      <c r="H225" s="169">
        <v>0</v>
      </c>
      <c r="I225" s="169">
        <v>0</v>
      </c>
      <c r="J225" s="169">
        <v>0</v>
      </c>
      <c r="K225" s="169">
        <v>0</v>
      </c>
      <c r="L225" s="172">
        <v>0</v>
      </c>
    </row>
    <row r="226" spans="1:12">
      <c r="A226" s="568" t="s">
        <v>680</v>
      </c>
      <c r="B226" s="563" t="s">
        <v>681</v>
      </c>
      <c r="C226" s="563" t="s">
        <v>221</v>
      </c>
      <c r="D226" s="563"/>
      <c r="E226" s="169">
        <v>0</v>
      </c>
      <c r="F226" s="169">
        <v>0</v>
      </c>
      <c r="G226" s="169">
        <v>0</v>
      </c>
      <c r="H226" s="169">
        <v>0</v>
      </c>
      <c r="I226" s="169">
        <v>0</v>
      </c>
      <c r="J226" s="169">
        <v>0</v>
      </c>
      <c r="K226" s="169">
        <v>0</v>
      </c>
      <c r="L226" s="172">
        <v>0</v>
      </c>
    </row>
    <row r="227" spans="1:12">
      <c r="A227" s="568" t="s">
        <v>682</v>
      </c>
      <c r="B227" s="563" t="s">
        <v>683</v>
      </c>
      <c r="C227" s="563" t="s">
        <v>221</v>
      </c>
      <c r="D227" s="563"/>
      <c r="E227" s="169">
        <v>0</v>
      </c>
      <c r="F227" s="169">
        <v>0</v>
      </c>
      <c r="G227" s="169">
        <v>0</v>
      </c>
      <c r="H227" s="169">
        <v>0</v>
      </c>
      <c r="I227" s="169">
        <v>0</v>
      </c>
      <c r="J227" s="169">
        <v>0</v>
      </c>
      <c r="K227" s="169">
        <v>0</v>
      </c>
      <c r="L227" s="172">
        <v>0</v>
      </c>
    </row>
    <row r="228" spans="1:12">
      <c r="A228" s="568" t="s">
        <v>684</v>
      </c>
      <c r="B228" s="563" t="s">
        <v>685</v>
      </c>
      <c r="C228" s="563" t="s">
        <v>221</v>
      </c>
      <c r="D228" s="563"/>
      <c r="E228" s="169">
        <v>0</v>
      </c>
      <c r="F228" s="169">
        <v>0</v>
      </c>
      <c r="G228" s="169">
        <v>0</v>
      </c>
      <c r="H228" s="169">
        <v>0</v>
      </c>
      <c r="I228" s="169">
        <v>0</v>
      </c>
      <c r="J228" s="169">
        <v>0</v>
      </c>
      <c r="K228" s="169">
        <v>0</v>
      </c>
      <c r="L228" s="172">
        <v>0</v>
      </c>
    </row>
    <row r="229" spans="1:12">
      <c r="A229" s="568" t="s">
        <v>686</v>
      </c>
      <c r="B229" s="563" t="s">
        <v>687</v>
      </c>
      <c r="C229" s="563" t="s">
        <v>221</v>
      </c>
      <c r="D229" s="563"/>
      <c r="E229" s="169">
        <v>0</v>
      </c>
      <c r="F229" s="169">
        <v>0</v>
      </c>
      <c r="G229" s="169">
        <v>0</v>
      </c>
      <c r="H229" s="169">
        <v>0</v>
      </c>
      <c r="I229" s="169">
        <v>0</v>
      </c>
      <c r="J229" s="169">
        <v>0</v>
      </c>
      <c r="K229" s="169">
        <v>0</v>
      </c>
      <c r="L229" s="172">
        <v>0</v>
      </c>
    </row>
    <row r="230" spans="1:12">
      <c r="A230" s="568" t="s">
        <v>688</v>
      </c>
      <c r="B230" s="563" t="s">
        <v>689</v>
      </c>
      <c r="C230" s="563" t="s">
        <v>222</v>
      </c>
      <c r="D230" s="563"/>
      <c r="E230" s="169">
        <v>-20100000</v>
      </c>
      <c r="F230" s="169">
        <v>0</v>
      </c>
      <c r="G230" s="169">
        <v>0</v>
      </c>
      <c r="H230" s="169">
        <v>0</v>
      </c>
      <c r="I230" s="169">
        <v>-40200000</v>
      </c>
      <c r="J230" s="169">
        <v>-40200000</v>
      </c>
      <c r="K230" s="169">
        <v>-36000000</v>
      </c>
      <c r="L230" s="172">
        <v>-80552206.75</v>
      </c>
    </row>
    <row r="231" spans="1:12">
      <c r="A231" s="568" t="s">
        <v>690</v>
      </c>
      <c r="B231" s="563" t="s">
        <v>691</v>
      </c>
      <c r="C231" s="563" t="s">
        <v>222</v>
      </c>
      <c r="D231" s="563"/>
      <c r="E231" s="169">
        <v>0</v>
      </c>
      <c r="F231" s="169">
        <v>0</v>
      </c>
      <c r="G231" s="169">
        <v>0</v>
      </c>
      <c r="H231" s="169">
        <v>0</v>
      </c>
      <c r="I231" s="169">
        <v>0</v>
      </c>
      <c r="J231" s="169">
        <v>0</v>
      </c>
      <c r="K231" s="169">
        <v>0</v>
      </c>
      <c r="L231" s="172">
        <v>0</v>
      </c>
    </row>
    <row r="232" spans="1:12">
      <c r="A232" s="568" t="s">
        <v>692</v>
      </c>
      <c r="B232" s="563" t="s">
        <v>693</v>
      </c>
      <c r="C232" s="563" t="s">
        <v>223</v>
      </c>
      <c r="D232" s="563"/>
      <c r="E232" s="169">
        <v>0</v>
      </c>
      <c r="F232" s="169">
        <v>0</v>
      </c>
      <c r="G232" s="169">
        <v>0</v>
      </c>
      <c r="H232" s="169">
        <v>0</v>
      </c>
      <c r="I232" s="169">
        <v>0</v>
      </c>
      <c r="J232" s="169">
        <v>0</v>
      </c>
      <c r="K232" s="169">
        <v>0</v>
      </c>
      <c r="L232" s="172">
        <v>0</v>
      </c>
    </row>
    <row r="233" spans="1:12">
      <c r="A233" s="568" t="s">
        <v>694</v>
      </c>
      <c r="B233" s="563" t="s">
        <v>695</v>
      </c>
      <c r="C233" s="563" t="s">
        <v>224</v>
      </c>
      <c r="D233" s="563"/>
      <c r="E233" s="169">
        <v>-57063990.25</v>
      </c>
      <c r="F233" s="169">
        <v>-66568817.079999998</v>
      </c>
      <c r="G233" s="169">
        <v>0</v>
      </c>
      <c r="H233" s="169">
        <v>-66568817.079999998</v>
      </c>
      <c r="I233" s="169">
        <v>0</v>
      </c>
      <c r="J233" s="169">
        <v>-66568817.079999998</v>
      </c>
      <c r="K233" s="169">
        <v>-76169048.780000001</v>
      </c>
      <c r="L233" s="172">
        <v>-40558687.170000002</v>
      </c>
    </row>
    <row r="234" spans="1:12">
      <c r="A234" s="568" t="s">
        <v>696</v>
      </c>
      <c r="B234" s="563" t="s">
        <v>697</v>
      </c>
      <c r="C234" s="563" t="s">
        <v>224</v>
      </c>
      <c r="D234" s="563"/>
      <c r="E234" s="169">
        <v>-60224621.859999999</v>
      </c>
      <c r="F234" s="169">
        <v>-38070700.32</v>
      </c>
      <c r="G234" s="169">
        <v>-78669792.359999999</v>
      </c>
      <c r="H234" s="169">
        <v>-116740492.68000001</v>
      </c>
      <c r="I234" s="169">
        <v>0</v>
      </c>
      <c r="J234" s="169">
        <v>-116740492.68000001</v>
      </c>
      <c r="K234" s="169">
        <v>-137748531.86000001</v>
      </c>
      <c r="L234" s="172">
        <v>-59079411.310000002</v>
      </c>
    </row>
    <row r="235" spans="1:12">
      <c r="A235" s="568" t="s">
        <v>698</v>
      </c>
      <c r="B235" s="563" t="s">
        <v>699</v>
      </c>
      <c r="C235" s="563" t="s">
        <v>224</v>
      </c>
      <c r="D235" s="563"/>
      <c r="E235" s="169">
        <v>0</v>
      </c>
      <c r="F235" s="169">
        <v>0</v>
      </c>
      <c r="G235" s="169">
        <v>0</v>
      </c>
      <c r="H235" s="169">
        <v>0</v>
      </c>
      <c r="I235" s="169">
        <v>0</v>
      </c>
      <c r="J235" s="169">
        <v>0</v>
      </c>
      <c r="K235" s="169">
        <v>0</v>
      </c>
      <c r="L235" s="172">
        <v>0</v>
      </c>
    </row>
    <row r="236" spans="1:12">
      <c r="A236" s="568" t="s">
        <v>700</v>
      </c>
      <c r="B236" s="563" t="s">
        <v>701</v>
      </c>
      <c r="C236" s="563" t="s">
        <v>224</v>
      </c>
      <c r="D236" s="563"/>
      <c r="E236" s="169">
        <v>-47548.14</v>
      </c>
      <c r="F236" s="169">
        <v>-104590.03</v>
      </c>
      <c r="G236" s="169">
        <v>0</v>
      </c>
      <c r="H236" s="169">
        <v>-104590.03</v>
      </c>
      <c r="I236" s="169">
        <v>0</v>
      </c>
      <c r="J236" s="169">
        <v>-104590.03</v>
      </c>
      <c r="K236" s="169">
        <v>-117062.25</v>
      </c>
      <c r="L236" s="172">
        <v>-40796.699999999997</v>
      </c>
    </row>
    <row r="237" spans="1:12">
      <c r="A237" s="568" t="s">
        <v>702</v>
      </c>
      <c r="B237" s="563" t="s">
        <v>703</v>
      </c>
      <c r="C237" s="563" t="s">
        <v>225</v>
      </c>
      <c r="D237" s="563"/>
      <c r="E237" s="169">
        <v>0</v>
      </c>
      <c r="F237" s="169">
        <v>0</v>
      </c>
      <c r="G237" s="169">
        <v>0</v>
      </c>
      <c r="H237" s="169">
        <v>0</v>
      </c>
      <c r="I237" s="169">
        <v>0</v>
      </c>
      <c r="J237" s="169">
        <v>0</v>
      </c>
      <c r="K237" s="169">
        <v>0</v>
      </c>
      <c r="L237" s="172">
        <v>0</v>
      </c>
    </row>
    <row r="238" spans="1:12">
      <c r="A238" s="568" t="s">
        <v>704</v>
      </c>
      <c r="B238" s="563" t="s">
        <v>705</v>
      </c>
      <c r="C238" s="563" t="s">
        <v>226</v>
      </c>
      <c r="D238" s="563"/>
      <c r="E238" s="169">
        <v>-9903</v>
      </c>
      <c r="F238" s="169">
        <v>-9903</v>
      </c>
      <c r="G238" s="169">
        <v>0</v>
      </c>
      <c r="H238" s="169">
        <v>-9903</v>
      </c>
      <c r="I238" s="169">
        <v>0</v>
      </c>
      <c r="J238" s="169">
        <v>-9903</v>
      </c>
      <c r="K238" s="169">
        <v>-9903</v>
      </c>
      <c r="L238" s="172">
        <v>-9903</v>
      </c>
    </row>
    <row r="239" spans="1:12">
      <c r="A239" s="568" t="s">
        <v>706</v>
      </c>
      <c r="B239" s="563" t="s">
        <v>707</v>
      </c>
      <c r="C239" s="563" t="s">
        <v>226</v>
      </c>
      <c r="D239" s="563"/>
      <c r="E239" s="169">
        <v>-12595260.359999999</v>
      </c>
      <c r="F239" s="169">
        <v>-15496039.34</v>
      </c>
      <c r="G239" s="169">
        <v>0</v>
      </c>
      <c r="H239" s="169">
        <v>-15496039.34</v>
      </c>
      <c r="I239" s="169">
        <v>0</v>
      </c>
      <c r="J239" s="169">
        <v>-15496039.34</v>
      </c>
      <c r="K239" s="169">
        <v>-55485945.399999999</v>
      </c>
      <c r="L239" s="172">
        <v>-3917859.47</v>
      </c>
    </row>
    <row r="240" spans="1:12">
      <c r="A240" s="568" t="s">
        <v>708</v>
      </c>
      <c r="B240" s="563" t="s">
        <v>709</v>
      </c>
      <c r="C240" s="563" t="s">
        <v>227</v>
      </c>
      <c r="D240" s="563"/>
      <c r="E240" s="169">
        <v>0</v>
      </c>
      <c r="F240" s="169">
        <v>0</v>
      </c>
      <c r="G240" s="169">
        <v>0</v>
      </c>
      <c r="H240" s="169">
        <v>0</v>
      </c>
      <c r="I240" s="169">
        <v>0</v>
      </c>
      <c r="J240" s="169">
        <v>0</v>
      </c>
      <c r="K240" s="169">
        <v>0</v>
      </c>
      <c r="L240" s="172">
        <v>0</v>
      </c>
    </row>
    <row r="241" spans="1:12">
      <c r="A241" s="568" t="s">
        <v>710</v>
      </c>
      <c r="B241" s="563" t="s">
        <v>711</v>
      </c>
      <c r="C241" s="563" t="s">
        <v>227</v>
      </c>
      <c r="D241" s="563"/>
      <c r="E241" s="169">
        <v>-35284808.869999997</v>
      </c>
      <c r="F241" s="169">
        <v>-21948344.280000001</v>
      </c>
      <c r="G241" s="169">
        <v>0</v>
      </c>
      <c r="H241" s="169">
        <v>-21948344.280000001</v>
      </c>
      <c r="I241" s="169">
        <v>0</v>
      </c>
      <c r="J241" s="169">
        <v>-21948344.280000001</v>
      </c>
      <c r="K241" s="169">
        <v>-11783169.57</v>
      </c>
      <c r="L241" s="172">
        <v>-21980849.870000001</v>
      </c>
    </row>
    <row r="242" spans="1:12">
      <c r="A242" s="568" t="s">
        <v>712</v>
      </c>
      <c r="B242" s="563" t="s">
        <v>713</v>
      </c>
      <c r="C242" s="563" t="s">
        <v>228</v>
      </c>
      <c r="D242" s="563"/>
      <c r="E242" s="169">
        <v>-21112358.329999998</v>
      </c>
      <c r="F242" s="169">
        <v>0</v>
      </c>
      <c r="G242" s="169">
        <v>0</v>
      </c>
      <c r="H242" s="169">
        <v>0</v>
      </c>
      <c r="I242" s="169">
        <v>-13361160.199999999</v>
      </c>
      <c r="J242" s="169">
        <v>-13361160.199999999</v>
      </c>
      <c r="K242" s="169">
        <v>-41420639.079999998</v>
      </c>
      <c r="L242" s="172">
        <v>-27997368.989999998</v>
      </c>
    </row>
    <row r="243" spans="1:12">
      <c r="A243" s="568" t="s">
        <v>714</v>
      </c>
      <c r="B243" s="563" t="s">
        <v>715</v>
      </c>
      <c r="C243" s="563" t="s">
        <v>229</v>
      </c>
      <c r="D243" s="563"/>
      <c r="E243" s="169">
        <v>-7191431.1900000004</v>
      </c>
      <c r="F243" s="169">
        <v>0</v>
      </c>
      <c r="G243" s="169">
        <v>0</v>
      </c>
      <c r="H243" s="169">
        <v>0</v>
      </c>
      <c r="I243" s="169">
        <v>-2874224.77</v>
      </c>
      <c r="J243" s="169">
        <v>-2874224.77</v>
      </c>
      <c r="K243" s="169">
        <v>0</v>
      </c>
      <c r="L243" s="172">
        <v>0</v>
      </c>
    </row>
    <row r="244" spans="1:12">
      <c r="A244" s="568" t="s">
        <v>716</v>
      </c>
      <c r="B244" s="563" t="s">
        <v>717</v>
      </c>
      <c r="C244" s="563" t="s">
        <v>229</v>
      </c>
      <c r="D244" s="563"/>
      <c r="E244" s="169">
        <v>0</v>
      </c>
      <c r="F244" s="169">
        <v>0</v>
      </c>
      <c r="G244" s="169">
        <v>0</v>
      </c>
      <c r="H244" s="169">
        <v>0</v>
      </c>
      <c r="I244" s="169">
        <v>0</v>
      </c>
      <c r="J244" s="169">
        <v>0</v>
      </c>
      <c r="K244" s="169">
        <v>0</v>
      </c>
      <c r="L244" s="172">
        <v>0</v>
      </c>
    </row>
    <row r="245" spans="1:12">
      <c r="A245" s="568" t="s">
        <v>718</v>
      </c>
      <c r="B245" s="563" t="s">
        <v>719</v>
      </c>
      <c r="C245" s="563" t="s">
        <v>229</v>
      </c>
      <c r="D245" s="563"/>
      <c r="E245" s="169">
        <v>-2232991.2400000002</v>
      </c>
      <c r="F245" s="169">
        <v>-2552680.7200000002</v>
      </c>
      <c r="G245" s="169">
        <v>0</v>
      </c>
      <c r="H245" s="169">
        <v>-2552680.7200000002</v>
      </c>
      <c r="I245" s="169">
        <v>0</v>
      </c>
      <c r="J245" s="169">
        <v>-2552680.7200000002</v>
      </c>
      <c r="K245" s="169">
        <v>-2213288.19</v>
      </c>
      <c r="L245" s="172">
        <v>-3957416.73</v>
      </c>
    </row>
    <row r="246" spans="1:12">
      <c r="A246" s="568" t="s">
        <v>720</v>
      </c>
      <c r="B246" s="563" t="s">
        <v>721</v>
      </c>
      <c r="C246" s="563" t="s">
        <v>229</v>
      </c>
      <c r="D246" s="563"/>
      <c r="E246" s="169">
        <v>-887058.31</v>
      </c>
      <c r="F246" s="169">
        <v>-785618.37</v>
      </c>
      <c r="G246" s="169">
        <v>0</v>
      </c>
      <c r="H246" s="169">
        <v>-785618.37</v>
      </c>
      <c r="I246" s="169">
        <v>0</v>
      </c>
      <c r="J246" s="169">
        <v>-785618.37</v>
      </c>
      <c r="K246" s="169">
        <v>-777983.83</v>
      </c>
      <c r="L246" s="172">
        <v>-704335.2</v>
      </c>
    </row>
    <row r="247" spans="1:12">
      <c r="A247" s="568" t="s">
        <v>722</v>
      </c>
      <c r="B247" s="563" t="s">
        <v>723</v>
      </c>
      <c r="C247" s="563" t="s">
        <v>229</v>
      </c>
      <c r="D247" s="563"/>
      <c r="E247" s="169">
        <v>-119760</v>
      </c>
      <c r="F247" s="169">
        <v>-119760</v>
      </c>
      <c r="G247" s="169">
        <v>0</v>
      </c>
      <c r="H247" s="169">
        <v>-119760</v>
      </c>
      <c r="I247" s="169">
        <v>0</v>
      </c>
      <c r="J247" s="169">
        <v>-119760</v>
      </c>
      <c r="K247" s="169">
        <v>-119760</v>
      </c>
      <c r="L247" s="172">
        <v>-119760</v>
      </c>
    </row>
    <row r="248" spans="1:12">
      <c r="A248" s="568" t="s">
        <v>724</v>
      </c>
      <c r="B248" s="563" t="s">
        <v>725</v>
      </c>
      <c r="C248" s="563" t="s">
        <v>229</v>
      </c>
      <c r="D248" s="563"/>
      <c r="E248" s="169">
        <v>-40000</v>
      </c>
      <c r="F248" s="169">
        <v>-64827</v>
      </c>
      <c r="G248" s="169">
        <v>0</v>
      </c>
      <c r="H248" s="169">
        <v>-64827</v>
      </c>
      <c r="I248" s="169">
        <v>0</v>
      </c>
      <c r="J248" s="169">
        <v>-64827</v>
      </c>
      <c r="K248" s="169">
        <v>-109840</v>
      </c>
      <c r="L248" s="172">
        <v>-70000</v>
      </c>
    </row>
    <row r="249" spans="1:12">
      <c r="A249" s="568" t="s">
        <v>726</v>
      </c>
      <c r="B249" s="563" t="s">
        <v>727</v>
      </c>
      <c r="C249" s="563" t="s">
        <v>229</v>
      </c>
      <c r="D249" s="563"/>
      <c r="E249" s="169">
        <v>-1710731.72</v>
      </c>
      <c r="F249" s="169">
        <v>-1624607.01</v>
      </c>
      <c r="G249" s="169">
        <v>0</v>
      </c>
      <c r="H249" s="169">
        <v>-1624607.01</v>
      </c>
      <c r="I249" s="169">
        <v>0</v>
      </c>
      <c r="J249" s="169">
        <v>-1624607.01</v>
      </c>
      <c r="K249" s="169">
        <v>-3671841.72</v>
      </c>
      <c r="L249" s="172">
        <v>-1961889.31</v>
      </c>
    </row>
    <row r="250" spans="1:12">
      <c r="A250" s="568" t="s">
        <v>728</v>
      </c>
      <c r="B250" s="563" t="s">
        <v>729</v>
      </c>
      <c r="C250" s="563" t="s">
        <v>229</v>
      </c>
      <c r="D250" s="563"/>
      <c r="E250" s="169">
        <v>0</v>
      </c>
      <c r="F250" s="169">
        <v>0</v>
      </c>
      <c r="G250" s="169">
        <v>0</v>
      </c>
      <c r="H250" s="169">
        <v>0</v>
      </c>
      <c r="I250" s="169">
        <v>0</v>
      </c>
      <c r="J250" s="169">
        <v>0</v>
      </c>
      <c r="K250" s="169">
        <v>0</v>
      </c>
      <c r="L250" s="172">
        <v>0</v>
      </c>
    </row>
    <row r="251" spans="1:12">
      <c r="A251" s="568" t="s">
        <v>730</v>
      </c>
      <c r="B251" s="563" t="s">
        <v>731</v>
      </c>
      <c r="C251" s="563" t="s">
        <v>229</v>
      </c>
      <c r="D251" s="563"/>
      <c r="E251" s="169">
        <v>-876812.33</v>
      </c>
      <c r="F251" s="169">
        <v>-587314</v>
      </c>
      <c r="G251" s="169">
        <v>0</v>
      </c>
      <c r="H251" s="169">
        <v>-587314</v>
      </c>
      <c r="I251" s="169">
        <v>0</v>
      </c>
      <c r="J251" s="169">
        <v>-587314</v>
      </c>
      <c r="K251" s="169">
        <v>-593490</v>
      </c>
      <c r="L251" s="172">
        <v>-548070</v>
      </c>
    </row>
    <row r="252" spans="1:12">
      <c r="A252" s="568" t="s">
        <v>732</v>
      </c>
      <c r="B252" s="563" t="s">
        <v>733</v>
      </c>
      <c r="C252" s="563" t="s">
        <v>229</v>
      </c>
      <c r="D252" s="563"/>
      <c r="E252" s="169">
        <v>-512382.5</v>
      </c>
      <c r="F252" s="169">
        <v>-108471.5</v>
      </c>
      <c r="G252" s="169">
        <v>0</v>
      </c>
      <c r="H252" s="169">
        <v>-108471.5</v>
      </c>
      <c r="I252" s="169">
        <v>0</v>
      </c>
      <c r="J252" s="169">
        <v>-108471.5</v>
      </c>
      <c r="K252" s="169">
        <v>-258937.5</v>
      </c>
      <c r="L252" s="172">
        <v>-516537.5</v>
      </c>
    </row>
    <row r="253" spans="1:12">
      <c r="A253" s="568" t="s">
        <v>734</v>
      </c>
      <c r="B253" s="563" t="s">
        <v>735</v>
      </c>
      <c r="C253" s="563" t="s">
        <v>229</v>
      </c>
      <c r="D253" s="563"/>
      <c r="E253" s="169">
        <v>0</v>
      </c>
      <c r="F253" s="169">
        <v>0</v>
      </c>
      <c r="G253" s="169">
        <v>0</v>
      </c>
      <c r="H253" s="169">
        <v>0</v>
      </c>
      <c r="I253" s="169">
        <v>0</v>
      </c>
      <c r="J253" s="169">
        <v>0</v>
      </c>
      <c r="K253" s="169">
        <v>0</v>
      </c>
      <c r="L253" s="172">
        <v>0</v>
      </c>
    </row>
    <row r="254" spans="1:12">
      <c r="A254" s="568" t="s">
        <v>736</v>
      </c>
      <c r="B254" s="563" t="s">
        <v>737</v>
      </c>
      <c r="C254" s="563" t="s">
        <v>229</v>
      </c>
      <c r="D254" s="563"/>
      <c r="E254" s="169">
        <v>-95447.1</v>
      </c>
      <c r="F254" s="169">
        <v>-40604159.640000001</v>
      </c>
      <c r="G254" s="169">
        <v>0</v>
      </c>
      <c r="H254" s="169">
        <v>-40604159.640000001</v>
      </c>
      <c r="I254" s="169">
        <v>40200000</v>
      </c>
      <c r="J254" s="169">
        <v>-404159.64</v>
      </c>
      <c r="K254" s="169">
        <v>-2927687.74</v>
      </c>
      <c r="L254" s="172">
        <v>-5008159.5599999996</v>
      </c>
    </row>
    <row r="255" spans="1:12">
      <c r="A255" s="568" t="s">
        <v>738</v>
      </c>
      <c r="B255" s="563" t="s">
        <v>739</v>
      </c>
      <c r="C255" s="563" t="s">
        <v>229</v>
      </c>
      <c r="D255" s="563"/>
      <c r="E255" s="169">
        <v>-2395118.5099999998</v>
      </c>
      <c r="F255" s="169">
        <v>-190800</v>
      </c>
      <c r="G255" s="169">
        <v>0</v>
      </c>
      <c r="H255" s="169">
        <v>-190800</v>
      </c>
      <c r="I255" s="169">
        <v>-1982467.56</v>
      </c>
      <c r="J255" s="169">
        <v>-2173267.56</v>
      </c>
      <c r="K255" s="169">
        <v>-8139525.5099999998</v>
      </c>
      <c r="L255" s="172">
        <v>-2558327.52</v>
      </c>
    </row>
    <row r="256" spans="1:12">
      <c r="A256" s="568" t="s">
        <v>740</v>
      </c>
      <c r="B256" s="563" t="s">
        <v>741</v>
      </c>
      <c r="C256" s="563" t="s">
        <v>229</v>
      </c>
      <c r="D256" s="563"/>
      <c r="E256" s="169">
        <v>0</v>
      </c>
      <c r="F256" s="169">
        <v>0</v>
      </c>
      <c r="G256" s="169">
        <v>0</v>
      </c>
      <c r="H256" s="169">
        <v>0</v>
      </c>
      <c r="I256" s="169">
        <v>0</v>
      </c>
      <c r="J256" s="169">
        <v>0</v>
      </c>
      <c r="K256" s="169">
        <v>0</v>
      </c>
      <c r="L256" s="172">
        <v>0</v>
      </c>
    </row>
    <row r="257" spans="1:12">
      <c r="A257" s="568" t="s">
        <v>742</v>
      </c>
      <c r="B257" s="563" t="s">
        <v>743</v>
      </c>
      <c r="C257" s="563" t="s">
        <v>229</v>
      </c>
      <c r="D257" s="563"/>
      <c r="E257" s="169">
        <v>0</v>
      </c>
      <c r="F257" s="169">
        <v>0</v>
      </c>
      <c r="G257" s="169">
        <v>0</v>
      </c>
      <c r="H257" s="169">
        <v>0</v>
      </c>
      <c r="I257" s="169">
        <v>0</v>
      </c>
      <c r="J257" s="169">
        <v>0</v>
      </c>
      <c r="K257" s="169">
        <v>0</v>
      </c>
      <c r="L257" s="172">
        <v>0</v>
      </c>
    </row>
    <row r="258" spans="1:12">
      <c r="A258" s="568" t="s">
        <v>744</v>
      </c>
      <c r="B258" s="563" t="s">
        <v>745</v>
      </c>
      <c r="C258" s="563" t="s">
        <v>229</v>
      </c>
      <c r="D258" s="563"/>
      <c r="E258" s="169">
        <v>0</v>
      </c>
      <c r="F258" s="169">
        <v>0</v>
      </c>
      <c r="G258" s="169">
        <v>0</v>
      </c>
      <c r="H258" s="169">
        <v>0</v>
      </c>
      <c r="I258" s="169">
        <v>0</v>
      </c>
      <c r="J258" s="169">
        <v>0</v>
      </c>
      <c r="K258" s="169">
        <v>0</v>
      </c>
      <c r="L258" s="172">
        <v>0</v>
      </c>
    </row>
    <row r="259" spans="1:12">
      <c r="A259" s="568" t="s">
        <v>746</v>
      </c>
      <c r="B259" s="563" t="s">
        <v>747</v>
      </c>
      <c r="C259" s="563" t="s">
        <v>229</v>
      </c>
      <c r="D259" s="563"/>
      <c r="E259" s="169">
        <v>-32765</v>
      </c>
      <c r="F259" s="169">
        <v>-31786</v>
      </c>
      <c r="G259" s="169">
        <v>0</v>
      </c>
      <c r="H259" s="169">
        <v>-31786</v>
      </c>
      <c r="I259" s="169">
        <v>0</v>
      </c>
      <c r="J259" s="169">
        <v>-31786</v>
      </c>
      <c r="K259" s="169">
        <v>-38600</v>
      </c>
      <c r="L259" s="172">
        <v>-36496</v>
      </c>
    </row>
    <row r="260" spans="1:12">
      <c r="A260" s="568" t="s">
        <v>748</v>
      </c>
      <c r="B260" s="563" t="s">
        <v>749</v>
      </c>
      <c r="C260" s="563" t="s">
        <v>229</v>
      </c>
      <c r="D260" s="563"/>
      <c r="E260" s="169">
        <v>-5344294</v>
      </c>
      <c r="F260" s="169">
        <v>-5344294</v>
      </c>
      <c r="G260" s="169">
        <v>0</v>
      </c>
      <c r="H260" s="169">
        <v>-5344294</v>
      </c>
      <c r="I260" s="169">
        <v>0</v>
      </c>
      <c r="J260" s="169">
        <v>-5344294</v>
      </c>
      <c r="K260" s="169">
        <v>-5344294</v>
      </c>
      <c r="L260" s="172">
        <v>-8344294</v>
      </c>
    </row>
    <row r="261" spans="1:12">
      <c r="A261" s="568" t="s">
        <v>750</v>
      </c>
      <c r="B261" s="563" t="s">
        <v>751</v>
      </c>
      <c r="C261" s="563" t="s">
        <v>229</v>
      </c>
      <c r="D261" s="563"/>
      <c r="E261" s="169">
        <v>-426030.72</v>
      </c>
      <c r="F261" s="169">
        <v>-426030.72</v>
      </c>
      <c r="G261" s="169">
        <v>0</v>
      </c>
      <c r="H261" s="169">
        <v>-426030.72</v>
      </c>
      <c r="I261" s="169">
        <v>0</v>
      </c>
      <c r="J261" s="169">
        <v>-426030.72</v>
      </c>
      <c r="K261" s="169">
        <v>-426030.72</v>
      </c>
      <c r="L261" s="172">
        <v>-426030.72</v>
      </c>
    </row>
    <row r="262" spans="1:12">
      <c r="A262" s="568" t="s">
        <v>752</v>
      </c>
      <c r="B262" s="563" t="s">
        <v>753</v>
      </c>
      <c r="C262" s="563" t="s">
        <v>229</v>
      </c>
      <c r="D262" s="563"/>
      <c r="E262" s="169">
        <v>0</v>
      </c>
      <c r="F262" s="169">
        <v>0</v>
      </c>
      <c r="G262" s="169">
        <v>0</v>
      </c>
      <c r="H262" s="169">
        <v>0</v>
      </c>
      <c r="I262" s="169">
        <v>0</v>
      </c>
      <c r="J262" s="169">
        <v>0</v>
      </c>
      <c r="K262" s="169">
        <v>0</v>
      </c>
      <c r="L262" s="172">
        <v>0</v>
      </c>
    </row>
    <row r="263" spans="1:12">
      <c r="A263" s="568" t="s">
        <v>754</v>
      </c>
      <c r="B263" s="563" t="s">
        <v>755</v>
      </c>
      <c r="C263" s="563" t="s">
        <v>229</v>
      </c>
      <c r="D263" s="563"/>
      <c r="E263" s="169">
        <v>1133.7</v>
      </c>
      <c r="F263" s="169">
        <v>1452.1</v>
      </c>
      <c r="G263" s="169">
        <v>0</v>
      </c>
      <c r="H263" s="169">
        <v>1452.1</v>
      </c>
      <c r="I263" s="169">
        <v>0</v>
      </c>
      <c r="J263" s="169">
        <v>1452.1</v>
      </c>
      <c r="K263" s="169">
        <v>810.43</v>
      </c>
      <c r="L263" s="172">
        <v>106.56</v>
      </c>
    </row>
    <row r="264" spans="1:12">
      <c r="A264" s="568" t="s">
        <v>756</v>
      </c>
      <c r="B264" s="563" t="s">
        <v>757</v>
      </c>
      <c r="C264" s="563" t="s">
        <v>229</v>
      </c>
      <c r="D264" s="563"/>
      <c r="E264" s="169">
        <v>0</v>
      </c>
      <c r="F264" s="169">
        <v>0</v>
      </c>
      <c r="G264" s="169">
        <v>0</v>
      </c>
      <c r="H264" s="169">
        <v>0</v>
      </c>
      <c r="I264" s="169">
        <v>0</v>
      </c>
      <c r="J264" s="169">
        <v>0</v>
      </c>
      <c r="K264" s="169">
        <v>0</v>
      </c>
      <c r="L264" s="172">
        <v>0</v>
      </c>
    </row>
    <row r="265" spans="1:12">
      <c r="A265" s="568" t="s">
        <v>758</v>
      </c>
      <c r="B265" s="563" t="s">
        <v>757</v>
      </c>
      <c r="C265" s="563" t="s">
        <v>229</v>
      </c>
      <c r="D265" s="563"/>
      <c r="E265" s="169">
        <v>0</v>
      </c>
      <c r="F265" s="169">
        <v>0</v>
      </c>
      <c r="G265" s="169">
        <v>0</v>
      </c>
      <c r="H265" s="169">
        <v>0</v>
      </c>
      <c r="I265" s="169">
        <v>0</v>
      </c>
      <c r="J265" s="169">
        <v>0</v>
      </c>
      <c r="K265" s="169">
        <v>0</v>
      </c>
      <c r="L265" s="172">
        <v>0</v>
      </c>
    </row>
    <row r="266" spans="1:12">
      <c r="A266" s="568" t="s">
        <v>759</v>
      </c>
      <c r="B266" s="563" t="s">
        <v>760</v>
      </c>
      <c r="C266" s="563" t="s">
        <v>229</v>
      </c>
      <c r="D266" s="563"/>
      <c r="E266" s="169">
        <v>967</v>
      </c>
      <c r="F266" s="169">
        <v>967</v>
      </c>
      <c r="G266" s="169">
        <v>0</v>
      </c>
      <c r="H266" s="169">
        <v>967</v>
      </c>
      <c r="I266" s="169">
        <v>0</v>
      </c>
      <c r="J266" s="169">
        <v>967</v>
      </c>
      <c r="K266" s="169">
        <v>967</v>
      </c>
      <c r="L266" s="172">
        <v>967</v>
      </c>
    </row>
    <row r="267" spans="1:12">
      <c r="A267" s="568" t="s">
        <v>761</v>
      </c>
      <c r="B267" s="563" t="s">
        <v>762</v>
      </c>
      <c r="C267" s="563" t="s">
        <v>229</v>
      </c>
      <c r="D267" s="563"/>
      <c r="E267" s="169">
        <v>0</v>
      </c>
      <c r="F267" s="169">
        <v>0</v>
      </c>
      <c r="G267" s="169">
        <v>0</v>
      </c>
      <c r="H267" s="169">
        <v>0</v>
      </c>
      <c r="I267" s="169">
        <v>0</v>
      </c>
      <c r="J267" s="169">
        <v>0</v>
      </c>
      <c r="K267" s="169">
        <v>0</v>
      </c>
      <c r="L267" s="172">
        <v>0</v>
      </c>
    </row>
    <row r="268" spans="1:12">
      <c r="A268" s="568" t="s">
        <v>763</v>
      </c>
      <c r="B268" s="563" t="s">
        <v>764</v>
      </c>
      <c r="C268" s="563" t="s">
        <v>229</v>
      </c>
      <c r="D268" s="563"/>
      <c r="E268" s="169">
        <v>-30</v>
      </c>
      <c r="F268" s="169">
        <v>-30</v>
      </c>
      <c r="G268" s="169">
        <v>0</v>
      </c>
      <c r="H268" s="169">
        <v>-30</v>
      </c>
      <c r="I268" s="169">
        <v>0</v>
      </c>
      <c r="J268" s="169">
        <v>-30</v>
      </c>
      <c r="K268" s="169">
        <v>-30</v>
      </c>
      <c r="L268" s="172">
        <v>-30</v>
      </c>
    </row>
    <row r="269" spans="1:12">
      <c r="A269" s="568" t="s">
        <v>765</v>
      </c>
      <c r="B269" s="563" t="s">
        <v>766</v>
      </c>
      <c r="C269" s="563" t="s">
        <v>229</v>
      </c>
      <c r="D269" s="563"/>
      <c r="E269" s="169">
        <v>0</v>
      </c>
      <c r="F269" s="169">
        <v>0</v>
      </c>
      <c r="G269" s="169">
        <v>0</v>
      </c>
      <c r="H269" s="169">
        <v>0</v>
      </c>
      <c r="I269" s="169">
        <v>0</v>
      </c>
      <c r="J269" s="169">
        <v>0</v>
      </c>
      <c r="K269" s="169">
        <v>0</v>
      </c>
      <c r="L269" s="172">
        <v>0</v>
      </c>
    </row>
    <row r="270" spans="1:12">
      <c r="A270" s="568" t="s">
        <v>767</v>
      </c>
      <c r="B270" s="563" t="s">
        <v>768</v>
      </c>
      <c r="C270" s="563" t="s">
        <v>230</v>
      </c>
      <c r="D270" s="563"/>
      <c r="E270" s="170">
        <v>-5565004.3399999999</v>
      </c>
      <c r="F270" s="170">
        <v>0</v>
      </c>
      <c r="G270" s="170">
        <v>0</v>
      </c>
      <c r="H270" s="170">
        <v>0</v>
      </c>
      <c r="I270" s="170">
        <v>-1879216.6</v>
      </c>
      <c r="J270" s="170">
        <v>-1879216.6</v>
      </c>
      <c r="K270" s="170">
        <v>-12547189.960000001</v>
      </c>
      <c r="L270" s="173">
        <v>-7365455</v>
      </c>
    </row>
    <row r="271" spans="1:12">
      <c r="A271" s="562"/>
      <c r="B271" s="563" t="s">
        <v>231</v>
      </c>
      <c r="C271" s="563"/>
      <c r="D271" s="563"/>
      <c r="E271" s="170">
        <v>-1122576050.6900001</v>
      </c>
      <c r="F271" s="170">
        <v>-1108274277.96</v>
      </c>
      <c r="G271" s="170">
        <v>-79152632</v>
      </c>
      <c r="H271" s="170">
        <v>-1187426909.96</v>
      </c>
      <c r="I271" s="170">
        <v>-12223319.470000001</v>
      </c>
      <c r="J271" s="170">
        <v>-1199650229.4300001</v>
      </c>
      <c r="K271" s="170">
        <v>-629905985.73000002</v>
      </c>
      <c r="L271" s="173">
        <v>-1093517080.79</v>
      </c>
    </row>
    <row r="272" spans="1:12">
      <c r="A272" s="562"/>
      <c r="B272" s="563"/>
      <c r="C272" s="563"/>
      <c r="D272" s="563"/>
      <c r="E272" s="169"/>
      <c r="F272" s="169"/>
      <c r="G272" s="169"/>
      <c r="H272" s="169"/>
      <c r="I272" s="169"/>
      <c r="J272" s="169"/>
      <c r="K272" s="169"/>
      <c r="L272" s="172"/>
    </row>
    <row r="273" spans="1:14">
      <c r="A273" s="568" t="s">
        <v>769</v>
      </c>
      <c r="B273" s="563" t="s">
        <v>768</v>
      </c>
      <c r="C273" s="563" t="s">
        <v>232</v>
      </c>
      <c r="D273" s="563"/>
      <c r="E273" s="169">
        <v>-101978101</v>
      </c>
      <c r="F273" s="169">
        <v>-106439295.59999999</v>
      </c>
      <c r="G273" s="169">
        <v>0</v>
      </c>
      <c r="H273" s="169">
        <v>-106439295.59999999</v>
      </c>
      <c r="I273" s="169">
        <v>1879216.6</v>
      </c>
      <c r="J273" s="169">
        <v>-104560079</v>
      </c>
      <c r="K273" s="169">
        <v>-93478228.060000002</v>
      </c>
      <c r="L273" s="172">
        <v>-99396123</v>
      </c>
    </row>
    <row r="274" spans="1:14">
      <c r="A274" s="568" t="s">
        <v>770</v>
      </c>
      <c r="B274" s="563" t="s">
        <v>771</v>
      </c>
      <c r="C274" s="563" t="s">
        <v>233</v>
      </c>
      <c r="D274" s="563"/>
      <c r="E274" s="169">
        <v>0</v>
      </c>
      <c r="F274" s="169">
        <v>-14769669.99</v>
      </c>
      <c r="G274" s="169">
        <v>0</v>
      </c>
      <c r="H274" s="169">
        <v>-14769669.99</v>
      </c>
      <c r="I274" s="169">
        <v>14769669.99</v>
      </c>
      <c r="J274" s="169">
        <v>0</v>
      </c>
      <c r="K274" s="169">
        <v>0</v>
      </c>
      <c r="L274" s="172">
        <v>0</v>
      </c>
    </row>
    <row r="275" spans="1:14">
      <c r="A275" s="568" t="s">
        <v>772</v>
      </c>
      <c r="B275" s="563" t="s">
        <v>773</v>
      </c>
      <c r="C275" s="563" t="s">
        <v>234</v>
      </c>
      <c r="D275" s="563"/>
      <c r="E275" s="170">
        <v>0</v>
      </c>
      <c r="F275" s="170">
        <v>0</v>
      </c>
      <c r="G275" s="170">
        <v>0</v>
      </c>
      <c r="H275" s="170">
        <v>0</v>
      </c>
      <c r="I275" s="170">
        <v>0</v>
      </c>
      <c r="J275" s="170">
        <v>0</v>
      </c>
      <c r="K275" s="170">
        <v>0</v>
      </c>
      <c r="L275" s="173">
        <v>0</v>
      </c>
    </row>
    <row r="276" spans="1:14">
      <c r="A276" s="562"/>
      <c r="B276" s="563" t="s">
        <v>235</v>
      </c>
      <c r="C276" s="563"/>
      <c r="D276" s="563"/>
      <c r="E276" s="170">
        <v>-1224554151.6900001</v>
      </c>
      <c r="F276" s="170">
        <v>-1229483243.55</v>
      </c>
      <c r="G276" s="170">
        <v>-79152632</v>
      </c>
      <c r="H276" s="170">
        <v>-1308635875.55</v>
      </c>
      <c r="I276" s="170">
        <v>4425567.12</v>
      </c>
      <c r="J276" s="170">
        <v>-1304210308.4300001</v>
      </c>
      <c r="K276" s="170">
        <v>-723384213.78999996</v>
      </c>
      <c r="L276" s="173">
        <v>-1192913203.79</v>
      </c>
    </row>
    <row r="277" spans="1:14">
      <c r="A277" s="562"/>
      <c r="B277" s="563"/>
      <c r="C277" s="563"/>
      <c r="D277" s="563"/>
      <c r="E277" s="169"/>
      <c r="F277" s="169"/>
      <c r="G277" s="169"/>
      <c r="H277" s="169"/>
      <c r="I277" s="169"/>
      <c r="J277" s="169"/>
      <c r="K277" s="169"/>
      <c r="L277" s="172"/>
    </row>
    <row r="278" spans="1:14">
      <c r="A278" s="568" t="s">
        <v>774</v>
      </c>
      <c r="B278" s="563" t="s">
        <v>775</v>
      </c>
      <c r="C278" s="563" t="s">
        <v>236</v>
      </c>
      <c r="D278" s="563"/>
      <c r="E278" s="169">
        <v>-639997880</v>
      </c>
      <c r="F278" s="169">
        <v>-639997880</v>
      </c>
      <c r="G278" s="169">
        <v>0</v>
      </c>
      <c r="H278" s="169">
        <v>-639997880</v>
      </c>
      <c r="I278" s="169">
        <v>0</v>
      </c>
      <c r="J278" s="169">
        <v>-639997880</v>
      </c>
      <c r="K278" s="169">
        <v>-639997880</v>
      </c>
      <c r="L278" s="172">
        <v>-639997880</v>
      </c>
    </row>
    <row r="279" spans="1:14">
      <c r="A279" s="568" t="s">
        <v>776</v>
      </c>
      <c r="B279" s="563" t="s">
        <v>777</v>
      </c>
      <c r="C279" s="563" t="s">
        <v>236</v>
      </c>
      <c r="D279" s="563"/>
      <c r="E279" s="169">
        <v>0</v>
      </c>
      <c r="F279" s="169">
        <v>0</v>
      </c>
      <c r="G279" s="169">
        <v>0</v>
      </c>
      <c r="H279" s="169">
        <v>0</v>
      </c>
      <c r="I279" s="169">
        <v>0</v>
      </c>
      <c r="J279" s="169">
        <v>0</v>
      </c>
      <c r="K279" s="169">
        <v>0</v>
      </c>
      <c r="L279" s="172">
        <v>0</v>
      </c>
    </row>
    <row r="280" spans="1:14">
      <c r="A280" s="568" t="s">
        <v>778</v>
      </c>
      <c r="B280" s="563" t="s">
        <v>779</v>
      </c>
      <c r="C280" s="563" t="s">
        <v>236</v>
      </c>
      <c r="D280" s="563"/>
      <c r="E280" s="169">
        <v>0</v>
      </c>
      <c r="F280" s="169">
        <v>0</v>
      </c>
      <c r="G280" s="169">
        <v>0</v>
      </c>
      <c r="H280" s="169">
        <v>0</v>
      </c>
      <c r="I280" s="169">
        <v>0</v>
      </c>
      <c r="J280" s="169">
        <v>0</v>
      </c>
      <c r="K280" s="169">
        <v>0</v>
      </c>
      <c r="L280" s="172">
        <v>0</v>
      </c>
    </row>
    <row r="281" spans="1:14">
      <c r="A281" s="568" t="s">
        <v>780</v>
      </c>
      <c r="B281" s="563" t="s">
        <v>781</v>
      </c>
      <c r="C281" s="563" t="s">
        <v>237</v>
      </c>
      <c r="D281" s="563"/>
      <c r="E281" s="169">
        <v>-63999988</v>
      </c>
      <c r="F281" s="169">
        <v>-63999988</v>
      </c>
      <c r="G281" s="169">
        <v>0</v>
      </c>
      <c r="H281" s="169">
        <v>-63999988</v>
      </c>
      <c r="I281" s="169">
        <v>0</v>
      </c>
      <c r="J281" s="169">
        <v>-63999988</v>
      </c>
      <c r="K281" s="169">
        <v>-63999988</v>
      </c>
      <c r="L281" s="172">
        <v>-63999988</v>
      </c>
    </row>
    <row r="282" spans="1:14">
      <c r="A282" s="568" t="s">
        <v>782</v>
      </c>
      <c r="B282" s="563" t="s">
        <v>783</v>
      </c>
      <c r="C282" s="563" t="s">
        <v>238</v>
      </c>
      <c r="D282" s="563"/>
      <c r="E282" s="169">
        <v>-5118452465.3500004</v>
      </c>
      <c r="F282" s="169">
        <v>-5118452465.3500004</v>
      </c>
      <c r="G282" s="169">
        <v>0</v>
      </c>
      <c r="H282" s="169">
        <v>-5118452465.3500004</v>
      </c>
      <c r="I282" s="169">
        <v>0</v>
      </c>
      <c r="J282" s="169">
        <v>-5118452465.3500004</v>
      </c>
      <c r="K282" s="169">
        <v>-4877767301.6499996</v>
      </c>
      <c r="L282" s="172">
        <v>-4880072062.4499998</v>
      </c>
    </row>
    <row r="283" spans="1:14">
      <c r="A283" s="568" t="s">
        <v>784</v>
      </c>
      <c r="B283" s="563" t="s">
        <v>785</v>
      </c>
      <c r="C283" s="563" t="s">
        <v>238</v>
      </c>
      <c r="D283" s="563"/>
      <c r="E283" s="169">
        <v>2808189570.5700002</v>
      </c>
      <c r="F283" s="169">
        <v>2955388507.9699998</v>
      </c>
      <c r="G283" s="169">
        <v>0</v>
      </c>
      <c r="H283" s="169">
        <v>2955388507.9699998</v>
      </c>
      <c r="I283" s="169">
        <v>0</v>
      </c>
      <c r="J283" s="169">
        <v>2955388507.9699998</v>
      </c>
      <c r="K283" s="169">
        <v>2808189570.5700002</v>
      </c>
      <c r="L283" s="172">
        <v>2808189570.5700002</v>
      </c>
      <c r="N283" s="574">
        <f>L283-J283</f>
        <v>-147198937.39999962</v>
      </c>
    </row>
    <row r="284" spans="1:14">
      <c r="A284" s="568" t="s">
        <v>786</v>
      </c>
      <c r="B284" s="563" t="s">
        <v>787</v>
      </c>
      <c r="C284" s="563" t="s">
        <v>238</v>
      </c>
      <c r="D284" s="563"/>
      <c r="E284" s="169">
        <v>0</v>
      </c>
      <c r="F284" s="169">
        <v>0</v>
      </c>
      <c r="G284" s="169">
        <v>0</v>
      </c>
      <c r="H284" s="169">
        <v>0</v>
      </c>
      <c r="I284" s="169">
        <v>0</v>
      </c>
      <c r="J284" s="169">
        <v>0</v>
      </c>
      <c r="K284" s="169">
        <v>0</v>
      </c>
      <c r="L284" s="172">
        <v>0</v>
      </c>
    </row>
    <row r="285" spans="1:14">
      <c r="A285" s="568" t="s">
        <v>788</v>
      </c>
      <c r="B285" s="563" t="s">
        <v>789</v>
      </c>
      <c r="C285" s="563" t="s">
        <v>238</v>
      </c>
      <c r="D285" s="563"/>
      <c r="E285" s="169">
        <v>0</v>
      </c>
      <c r="F285" s="169">
        <v>0</v>
      </c>
      <c r="G285" s="169">
        <v>0</v>
      </c>
      <c r="H285" s="169">
        <v>0</v>
      </c>
      <c r="I285" s="169">
        <v>0</v>
      </c>
      <c r="J285" s="169">
        <v>0</v>
      </c>
      <c r="K285" s="169">
        <v>0</v>
      </c>
      <c r="L285" s="172">
        <v>0</v>
      </c>
    </row>
    <row r="286" spans="1:14">
      <c r="A286" s="568" t="s">
        <v>790</v>
      </c>
      <c r="B286" s="563" t="s">
        <v>791</v>
      </c>
      <c r="C286" s="563" t="s">
        <v>238</v>
      </c>
      <c r="D286" s="563"/>
      <c r="E286" s="169">
        <v>0</v>
      </c>
      <c r="F286" s="169">
        <v>0</v>
      </c>
      <c r="G286" s="169">
        <v>0</v>
      </c>
      <c r="H286" s="169">
        <v>0</v>
      </c>
      <c r="I286" s="169">
        <v>0</v>
      </c>
      <c r="J286" s="169">
        <v>0</v>
      </c>
      <c r="K286" s="169">
        <v>0</v>
      </c>
      <c r="L286" s="172">
        <v>0</v>
      </c>
    </row>
    <row r="287" spans="1:14">
      <c r="A287" s="562"/>
      <c r="B287" s="563" t="s">
        <v>239</v>
      </c>
      <c r="C287" s="563"/>
      <c r="D287" s="563"/>
      <c r="E287" s="170">
        <v>-80432722.890000001</v>
      </c>
      <c r="F287" s="170">
        <v>-144305773.56999999</v>
      </c>
      <c r="G287" s="170">
        <v>2845015.2</v>
      </c>
      <c r="H287" s="170">
        <v>-141460758.37</v>
      </c>
      <c r="I287" s="170">
        <v>0</v>
      </c>
      <c r="J287" s="170">
        <v>-141460758.37</v>
      </c>
      <c r="K287" s="170">
        <v>-97578667.290000007</v>
      </c>
      <c r="L287" s="173">
        <v>-238380402.90000001</v>
      </c>
    </row>
    <row r="288" spans="1:14">
      <c r="A288" s="562"/>
      <c r="B288" s="563" t="s">
        <v>240</v>
      </c>
      <c r="C288" s="563"/>
      <c r="D288" s="563"/>
      <c r="E288" s="170">
        <v>-3094693485.6700001</v>
      </c>
      <c r="F288" s="170">
        <v>-3011367598.9499998</v>
      </c>
      <c r="G288" s="170">
        <v>2845015.2</v>
      </c>
      <c r="H288" s="170">
        <v>-3008522583.75</v>
      </c>
      <c r="I288" s="170">
        <v>0</v>
      </c>
      <c r="J288" s="170">
        <v>-3008522583.75</v>
      </c>
      <c r="K288" s="170">
        <v>-2871154266.3699999</v>
      </c>
      <c r="L288" s="173">
        <v>-3014260762.7800002</v>
      </c>
    </row>
    <row r="289" spans="1:12">
      <c r="A289" s="562"/>
      <c r="B289" s="563"/>
      <c r="C289" s="563"/>
      <c r="D289" s="563"/>
      <c r="E289" s="169"/>
      <c r="F289" s="169"/>
      <c r="G289" s="169"/>
      <c r="H289" s="169"/>
      <c r="I289" s="169"/>
      <c r="J289" s="169"/>
      <c r="K289" s="169"/>
      <c r="L289" s="172"/>
    </row>
    <row r="290" spans="1:12" ht="15" thickBot="1">
      <c r="A290" s="562"/>
      <c r="B290" s="563" t="s">
        <v>241</v>
      </c>
      <c r="C290" s="563"/>
      <c r="D290" s="563"/>
      <c r="E290" s="171">
        <v>-4319247637.3599997</v>
      </c>
      <c r="F290" s="171">
        <v>-4240850842.5</v>
      </c>
      <c r="G290" s="171">
        <v>-76307616.799999997</v>
      </c>
      <c r="H290" s="171">
        <v>-4317158459.3000002</v>
      </c>
      <c r="I290" s="171">
        <v>4425567.12</v>
      </c>
      <c r="J290" s="171">
        <v>-4312732892.1800003</v>
      </c>
      <c r="K290" s="171">
        <v>-3594538480.1599998</v>
      </c>
      <c r="L290" s="174">
        <v>-4207173966.5700002</v>
      </c>
    </row>
    <row r="291" spans="1:12" ht="15" thickTop="1">
      <c r="A291" s="562"/>
      <c r="B291" s="563"/>
      <c r="C291" s="563"/>
      <c r="D291" s="563"/>
      <c r="E291" s="169"/>
      <c r="F291" s="169"/>
      <c r="G291" s="169"/>
      <c r="H291" s="169"/>
      <c r="I291" s="169"/>
      <c r="J291" s="169"/>
      <c r="K291" s="169"/>
      <c r="L291" s="172"/>
    </row>
    <row r="292" spans="1:12">
      <c r="A292" s="568" t="s">
        <v>792</v>
      </c>
      <c r="B292" s="563" t="s">
        <v>793</v>
      </c>
      <c r="C292" s="563" t="s">
        <v>242</v>
      </c>
      <c r="D292" s="563"/>
      <c r="E292" s="169">
        <v>-1249838529.04</v>
      </c>
      <c r="F292" s="169">
        <v>-2266162794.2800002</v>
      </c>
      <c r="G292" s="169">
        <v>0</v>
      </c>
      <c r="H292" s="169">
        <v>-2266162794.2800002</v>
      </c>
      <c r="I292" s="169">
        <v>-174230320.63</v>
      </c>
      <c r="J292" s="169">
        <v>-2440393114.9099998</v>
      </c>
      <c r="K292" s="169">
        <v>-1885981889.9200001</v>
      </c>
      <c r="L292" s="172">
        <v>-4060856577.8400002</v>
      </c>
    </row>
    <row r="293" spans="1:12">
      <c r="A293" s="568" t="s">
        <v>794</v>
      </c>
      <c r="B293" s="563" t="s">
        <v>795</v>
      </c>
      <c r="C293" s="563" t="s">
        <v>242</v>
      </c>
      <c r="D293" s="563"/>
      <c r="E293" s="169">
        <v>0</v>
      </c>
      <c r="F293" s="169">
        <v>0</v>
      </c>
      <c r="G293" s="169">
        <v>0</v>
      </c>
      <c r="H293" s="169">
        <v>0</v>
      </c>
      <c r="I293" s="169">
        <v>0</v>
      </c>
      <c r="J293" s="169">
        <v>0</v>
      </c>
      <c r="K293" s="169">
        <v>5355.82</v>
      </c>
      <c r="L293" s="172">
        <v>5355.82</v>
      </c>
    </row>
    <row r="294" spans="1:12">
      <c r="A294" s="568" t="s">
        <v>796</v>
      </c>
      <c r="B294" s="563" t="s">
        <v>797</v>
      </c>
      <c r="C294" s="563" t="s">
        <v>242</v>
      </c>
      <c r="D294" s="563"/>
      <c r="E294" s="169">
        <v>-46144509.289999999</v>
      </c>
      <c r="F294" s="169">
        <v>-95814282.349999994</v>
      </c>
      <c r="G294" s="169">
        <v>0</v>
      </c>
      <c r="H294" s="169">
        <v>-95814282.349999994</v>
      </c>
      <c r="I294" s="169">
        <v>0</v>
      </c>
      <c r="J294" s="169">
        <v>-95814282.349999994</v>
      </c>
      <c r="K294" s="169">
        <v>-73276122.209999993</v>
      </c>
      <c r="L294" s="172">
        <v>-158961044.97</v>
      </c>
    </row>
    <row r="295" spans="1:12">
      <c r="A295" s="568" t="s">
        <v>798</v>
      </c>
      <c r="B295" s="563" t="s">
        <v>799</v>
      </c>
      <c r="C295" s="563" t="s">
        <v>242</v>
      </c>
      <c r="D295" s="563"/>
      <c r="E295" s="169">
        <v>0</v>
      </c>
      <c r="F295" s="169">
        <v>0</v>
      </c>
      <c r="G295" s="169">
        <v>0</v>
      </c>
      <c r="H295" s="169">
        <v>0</v>
      </c>
      <c r="I295" s="169">
        <v>0</v>
      </c>
      <c r="J295" s="169">
        <v>0</v>
      </c>
      <c r="K295" s="169">
        <v>0</v>
      </c>
      <c r="L295" s="172">
        <v>0</v>
      </c>
    </row>
    <row r="296" spans="1:12">
      <c r="A296" s="568" t="s">
        <v>800</v>
      </c>
      <c r="B296" s="563" t="s">
        <v>801</v>
      </c>
      <c r="C296" s="563" t="s">
        <v>242</v>
      </c>
      <c r="D296" s="563"/>
      <c r="E296" s="169">
        <v>1517050.25</v>
      </c>
      <c r="F296" s="169">
        <v>5392125.0800000001</v>
      </c>
      <c r="G296" s="169">
        <v>0</v>
      </c>
      <c r="H296" s="169">
        <v>5392125.0800000001</v>
      </c>
      <c r="I296" s="169">
        <v>0</v>
      </c>
      <c r="J296" s="169">
        <v>5392125.0800000001</v>
      </c>
      <c r="K296" s="169">
        <v>3321822.82</v>
      </c>
      <c r="L296" s="172">
        <v>8639876.7799999993</v>
      </c>
    </row>
    <row r="297" spans="1:12">
      <c r="A297" s="568" t="s">
        <v>802</v>
      </c>
      <c r="B297" s="563" t="s">
        <v>803</v>
      </c>
      <c r="C297" s="563" t="s">
        <v>242</v>
      </c>
      <c r="D297" s="563"/>
      <c r="E297" s="169">
        <v>0</v>
      </c>
      <c r="F297" s="169">
        <v>0</v>
      </c>
      <c r="G297" s="169">
        <v>0</v>
      </c>
      <c r="H297" s="169">
        <v>0</v>
      </c>
      <c r="I297" s="169">
        <v>0</v>
      </c>
      <c r="J297" s="169">
        <v>0</v>
      </c>
      <c r="K297" s="169">
        <v>51086.7</v>
      </c>
      <c r="L297" s="172">
        <v>113936.55</v>
      </c>
    </row>
    <row r="298" spans="1:12">
      <c r="A298" s="568" t="s">
        <v>804</v>
      </c>
      <c r="B298" s="563" t="s">
        <v>805</v>
      </c>
      <c r="C298" s="563" t="s">
        <v>242</v>
      </c>
      <c r="D298" s="563"/>
      <c r="E298" s="169">
        <v>-14618283.15</v>
      </c>
      <c r="F298" s="169">
        <v>-29510027.550000001</v>
      </c>
      <c r="G298" s="169">
        <v>0</v>
      </c>
      <c r="H298" s="169">
        <v>-29510027.550000001</v>
      </c>
      <c r="I298" s="169">
        <v>0</v>
      </c>
      <c r="J298" s="169">
        <v>-29510027.550000001</v>
      </c>
      <c r="K298" s="169">
        <v>-20785260.469999999</v>
      </c>
      <c r="L298" s="172">
        <v>-53654657.799999997</v>
      </c>
    </row>
    <row r="299" spans="1:12">
      <c r="A299" s="568" t="s">
        <v>806</v>
      </c>
      <c r="B299" s="563" t="s">
        <v>807</v>
      </c>
      <c r="C299" s="563" t="s">
        <v>242</v>
      </c>
      <c r="D299" s="563"/>
      <c r="E299" s="169">
        <v>-196058.66</v>
      </c>
      <c r="F299" s="169">
        <v>-196058.66</v>
      </c>
      <c r="G299" s="169">
        <v>0</v>
      </c>
      <c r="H299" s="169">
        <v>-196058.66</v>
      </c>
      <c r="I299" s="169">
        <v>0</v>
      </c>
      <c r="J299" s="169">
        <v>-196058.66</v>
      </c>
      <c r="K299" s="169">
        <v>-1369633.79</v>
      </c>
      <c r="L299" s="172">
        <v>-1423646.86</v>
      </c>
    </row>
    <row r="300" spans="1:12">
      <c r="A300" s="568" t="s">
        <v>808</v>
      </c>
      <c r="B300" s="563" t="s">
        <v>809</v>
      </c>
      <c r="C300" s="563" t="s">
        <v>242</v>
      </c>
      <c r="D300" s="563"/>
      <c r="E300" s="169">
        <v>0</v>
      </c>
      <c r="F300" s="169">
        <v>0</v>
      </c>
      <c r="G300" s="169">
        <v>0</v>
      </c>
      <c r="H300" s="169">
        <v>0</v>
      </c>
      <c r="I300" s="169">
        <v>0</v>
      </c>
      <c r="J300" s="169">
        <v>0</v>
      </c>
      <c r="K300" s="169">
        <v>0</v>
      </c>
      <c r="L300" s="172">
        <v>0</v>
      </c>
    </row>
    <row r="301" spans="1:12">
      <c r="A301" s="568" t="s">
        <v>810</v>
      </c>
      <c r="B301" s="563" t="s">
        <v>811</v>
      </c>
      <c r="C301" s="563" t="s">
        <v>242</v>
      </c>
      <c r="D301" s="563"/>
      <c r="E301" s="169">
        <v>0</v>
      </c>
      <c r="F301" s="169">
        <v>0</v>
      </c>
      <c r="G301" s="169">
        <v>0</v>
      </c>
      <c r="H301" s="169">
        <v>0</v>
      </c>
      <c r="I301" s="169">
        <v>0</v>
      </c>
      <c r="J301" s="169">
        <v>0</v>
      </c>
      <c r="K301" s="169">
        <v>0</v>
      </c>
      <c r="L301" s="172">
        <v>0</v>
      </c>
    </row>
    <row r="302" spans="1:12">
      <c r="A302" s="568" t="s">
        <v>812</v>
      </c>
      <c r="B302" s="563" t="s">
        <v>813</v>
      </c>
      <c r="C302" s="563" t="s">
        <v>242</v>
      </c>
      <c r="D302" s="563"/>
      <c r="E302" s="169">
        <v>0</v>
      </c>
      <c r="F302" s="169">
        <v>0</v>
      </c>
      <c r="G302" s="169">
        <v>0</v>
      </c>
      <c r="H302" s="169">
        <v>0</v>
      </c>
      <c r="I302" s="169">
        <v>0</v>
      </c>
      <c r="J302" s="169">
        <v>0</v>
      </c>
      <c r="K302" s="169">
        <v>0</v>
      </c>
      <c r="L302" s="172">
        <v>0</v>
      </c>
    </row>
    <row r="303" spans="1:12">
      <c r="A303" s="568" t="s">
        <v>814</v>
      </c>
      <c r="B303" s="563" t="s">
        <v>815</v>
      </c>
      <c r="C303" s="563" t="s">
        <v>242</v>
      </c>
      <c r="D303" s="563"/>
      <c r="E303" s="169">
        <v>0</v>
      </c>
      <c r="F303" s="169">
        <v>0</v>
      </c>
      <c r="G303" s="169">
        <v>0</v>
      </c>
      <c r="H303" s="169">
        <v>0</v>
      </c>
      <c r="I303" s="169">
        <v>0</v>
      </c>
      <c r="J303" s="169">
        <v>0</v>
      </c>
      <c r="K303" s="169">
        <v>0</v>
      </c>
      <c r="L303" s="172">
        <v>0</v>
      </c>
    </row>
    <row r="304" spans="1:12">
      <c r="A304" s="568" t="s">
        <v>816</v>
      </c>
      <c r="B304" s="563" t="s">
        <v>817</v>
      </c>
      <c r="C304" s="563" t="s">
        <v>243</v>
      </c>
      <c r="D304" s="563"/>
      <c r="E304" s="169">
        <v>0</v>
      </c>
      <c r="F304" s="169">
        <v>0</v>
      </c>
      <c r="G304" s="169">
        <v>0</v>
      </c>
      <c r="H304" s="169">
        <v>0</v>
      </c>
      <c r="I304" s="169">
        <v>0</v>
      </c>
      <c r="J304" s="169">
        <v>0</v>
      </c>
      <c r="K304" s="169">
        <v>0</v>
      </c>
      <c r="L304" s="172">
        <v>0</v>
      </c>
    </row>
    <row r="305" spans="1:12">
      <c r="A305" s="568" t="s">
        <v>818</v>
      </c>
      <c r="B305" s="563" t="s">
        <v>797</v>
      </c>
      <c r="C305" s="563" t="s">
        <v>243</v>
      </c>
      <c r="D305" s="563"/>
      <c r="E305" s="169">
        <v>0</v>
      </c>
      <c r="F305" s="169">
        <v>0</v>
      </c>
      <c r="G305" s="169">
        <v>0</v>
      </c>
      <c r="H305" s="169">
        <v>0</v>
      </c>
      <c r="I305" s="169">
        <v>0</v>
      </c>
      <c r="J305" s="169">
        <v>0</v>
      </c>
      <c r="K305" s="169">
        <v>0</v>
      </c>
      <c r="L305" s="172">
        <v>0</v>
      </c>
    </row>
    <row r="306" spans="1:12">
      <c r="A306" s="568" t="s">
        <v>819</v>
      </c>
      <c r="B306" s="563" t="s">
        <v>820</v>
      </c>
      <c r="C306" s="563" t="s">
        <v>243</v>
      </c>
      <c r="D306" s="563"/>
      <c r="E306" s="169">
        <v>-89409099.760000005</v>
      </c>
      <c r="F306" s="169">
        <v>-340047431.80000001</v>
      </c>
      <c r="G306" s="169">
        <v>0</v>
      </c>
      <c r="H306" s="169">
        <v>-340047431.80000001</v>
      </c>
      <c r="I306" s="169">
        <v>174230320.63</v>
      </c>
      <c r="J306" s="169">
        <v>-165817111.16999999</v>
      </c>
      <c r="K306" s="169">
        <v>-153135558.75</v>
      </c>
      <c r="L306" s="172">
        <v>-303728327.69</v>
      </c>
    </row>
    <row r="307" spans="1:12">
      <c r="A307" s="568" t="s">
        <v>821</v>
      </c>
      <c r="B307" s="563" t="s">
        <v>822</v>
      </c>
      <c r="C307" s="563" t="s">
        <v>243</v>
      </c>
      <c r="D307" s="563"/>
      <c r="E307" s="169">
        <v>0</v>
      </c>
      <c r="F307" s="169">
        <v>0</v>
      </c>
      <c r="G307" s="169">
        <v>0</v>
      </c>
      <c r="H307" s="169">
        <v>0</v>
      </c>
      <c r="I307" s="169">
        <v>0</v>
      </c>
      <c r="J307" s="169">
        <v>0</v>
      </c>
      <c r="K307" s="169">
        <v>0</v>
      </c>
      <c r="L307" s="172">
        <v>0</v>
      </c>
    </row>
    <row r="308" spans="1:12">
      <c r="A308" s="568" t="s">
        <v>823</v>
      </c>
      <c r="B308" s="563" t="s">
        <v>824</v>
      </c>
      <c r="C308" s="563" t="s">
        <v>243</v>
      </c>
      <c r="D308" s="563"/>
      <c r="E308" s="169">
        <v>0</v>
      </c>
      <c r="F308" s="169">
        <v>0</v>
      </c>
      <c r="G308" s="169">
        <v>0</v>
      </c>
      <c r="H308" s="169">
        <v>0</v>
      </c>
      <c r="I308" s="169">
        <v>0</v>
      </c>
      <c r="J308" s="169">
        <v>0</v>
      </c>
      <c r="K308" s="169">
        <v>87582.24</v>
      </c>
      <c r="L308" s="172">
        <v>87582.24</v>
      </c>
    </row>
    <row r="309" spans="1:12">
      <c r="A309" s="568" t="s">
        <v>825</v>
      </c>
      <c r="B309" s="563" t="s">
        <v>826</v>
      </c>
      <c r="C309" s="563" t="s">
        <v>244</v>
      </c>
      <c r="D309" s="563"/>
      <c r="E309" s="169">
        <v>-17854006.77</v>
      </c>
      <c r="F309" s="169">
        <v>-33066597.260000002</v>
      </c>
      <c r="G309" s="169">
        <v>0</v>
      </c>
      <c r="H309" s="169">
        <v>-33066597.260000002</v>
      </c>
      <c r="I309" s="169">
        <v>0</v>
      </c>
      <c r="J309" s="169">
        <v>-33066597.260000002</v>
      </c>
      <c r="K309" s="169">
        <v>-30181130.280000001</v>
      </c>
      <c r="L309" s="172">
        <v>-60016437.310000002</v>
      </c>
    </row>
    <row r="310" spans="1:12">
      <c r="A310" s="568" t="s">
        <v>827</v>
      </c>
      <c r="B310" s="563" t="s">
        <v>828</v>
      </c>
      <c r="C310" s="563" t="s">
        <v>244</v>
      </c>
      <c r="D310" s="563"/>
      <c r="E310" s="169">
        <v>-46084.12</v>
      </c>
      <c r="F310" s="169">
        <v>-88383.2</v>
      </c>
      <c r="G310" s="169">
        <v>0</v>
      </c>
      <c r="H310" s="169">
        <v>-88383.2</v>
      </c>
      <c r="I310" s="169">
        <v>0</v>
      </c>
      <c r="J310" s="169">
        <v>-88383.2</v>
      </c>
      <c r="K310" s="169">
        <v>-105814.06</v>
      </c>
      <c r="L310" s="172">
        <v>-195486.95</v>
      </c>
    </row>
    <row r="311" spans="1:12">
      <c r="A311" s="568" t="s">
        <v>829</v>
      </c>
      <c r="B311" s="563" t="s">
        <v>830</v>
      </c>
      <c r="C311" s="563" t="s">
        <v>245</v>
      </c>
      <c r="D311" s="563"/>
      <c r="E311" s="169">
        <v>-1805908.7</v>
      </c>
      <c r="F311" s="169">
        <v>-3282742.68</v>
      </c>
      <c r="G311" s="169">
        <v>0</v>
      </c>
      <c r="H311" s="169">
        <v>-3282742.68</v>
      </c>
      <c r="I311" s="169">
        <v>0</v>
      </c>
      <c r="J311" s="169">
        <v>-3282742.68</v>
      </c>
      <c r="K311" s="169">
        <v>-1802977.3</v>
      </c>
      <c r="L311" s="172">
        <v>-5755382.3399999999</v>
      </c>
    </row>
    <row r="312" spans="1:12">
      <c r="A312" s="568" t="s">
        <v>831</v>
      </c>
      <c r="B312" s="563" t="s">
        <v>832</v>
      </c>
      <c r="C312" s="563" t="s">
        <v>245</v>
      </c>
      <c r="D312" s="563"/>
      <c r="E312" s="169">
        <v>-922365</v>
      </c>
      <c r="F312" s="169">
        <v>-1875292</v>
      </c>
      <c r="G312" s="169">
        <v>0</v>
      </c>
      <c r="H312" s="169">
        <v>-1875292</v>
      </c>
      <c r="I312" s="169">
        <v>0</v>
      </c>
      <c r="J312" s="169">
        <v>-1875292</v>
      </c>
      <c r="K312" s="169">
        <v>-1786214</v>
      </c>
      <c r="L312" s="172">
        <v>-3630944</v>
      </c>
    </row>
    <row r="313" spans="1:12">
      <c r="A313" s="568" t="s">
        <v>833</v>
      </c>
      <c r="B313" s="563" t="s">
        <v>834</v>
      </c>
      <c r="C313" s="563" t="s">
        <v>245</v>
      </c>
      <c r="D313" s="563"/>
      <c r="E313" s="170">
        <v>-87441</v>
      </c>
      <c r="F313" s="170">
        <v>-168882</v>
      </c>
      <c r="G313" s="170">
        <v>0</v>
      </c>
      <c r="H313" s="170">
        <v>-168882</v>
      </c>
      <c r="I313" s="170">
        <v>0</v>
      </c>
      <c r="J313" s="170">
        <v>-168882</v>
      </c>
      <c r="K313" s="170">
        <v>-168882</v>
      </c>
      <c r="L313" s="173">
        <v>-343764</v>
      </c>
    </row>
    <row r="314" spans="1:12">
      <c r="A314" s="562"/>
      <c r="B314" s="563" t="s">
        <v>246</v>
      </c>
      <c r="C314" s="563"/>
      <c r="D314" s="563"/>
      <c r="E314" s="170">
        <v>-1419405235.24</v>
      </c>
      <c r="F314" s="170">
        <v>-2764820366.6999998</v>
      </c>
      <c r="G314" s="170">
        <v>0</v>
      </c>
      <c r="H314" s="170">
        <v>-2764820366.6999998</v>
      </c>
      <c r="I314" s="170">
        <v>0</v>
      </c>
      <c r="J314" s="170">
        <v>-2764820366.6999998</v>
      </c>
      <c r="K314" s="170">
        <v>-2165127635.1999998</v>
      </c>
      <c r="L314" s="173">
        <v>-4639719518.3699999</v>
      </c>
    </row>
    <row r="315" spans="1:12">
      <c r="A315" s="562"/>
      <c r="B315" s="563"/>
      <c r="C315" s="563"/>
      <c r="D315" s="563"/>
      <c r="E315" s="169"/>
      <c r="F315" s="169"/>
      <c r="G315" s="169"/>
      <c r="H315" s="169"/>
      <c r="I315" s="169"/>
      <c r="J315" s="169"/>
      <c r="K315" s="169"/>
      <c r="L315" s="172"/>
    </row>
    <row r="316" spans="1:12">
      <c r="A316" s="568" t="s">
        <v>835</v>
      </c>
      <c r="B316" s="563" t="s">
        <v>836</v>
      </c>
      <c r="C316" s="563" t="s">
        <v>247</v>
      </c>
      <c r="D316" s="563"/>
      <c r="E316" s="169">
        <v>20070530.510000002</v>
      </c>
      <c r="F316" s="169">
        <v>-16853963.52</v>
      </c>
      <c r="G316" s="169">
        <v>0</v>
      </c>
      <c r="H316" s="169">
        <v>-16853963.52</v>
      </c>
      <c r="I316" s="169">
        <v>0</v>
      </c>
      <c r="J316" s="169">
        <v>-16853963.52</v>
      </c>
      <c r="K316" s="169">
        <v>-33820705.93</v>
      </c>
      <c r="L316" s="172">
        <v>-82453302.459999993</v>
      </c>
    </row>
    <row r="317" spans="1:12">
      <c r="A317" s="568" t="s">
        <v>837</v>
      </c>
      <c r="B317" s="563" t="s">
        <v>838</v>
      </c>
      <c r="C317" s="563" t="s">
        <v>247</v>
      </c>
      <c r="D317" s="563"/>
      <c r="E317" s="169">
        <v>-15942494.07</v>
      </c>
      <c r="F317" s="169">
        <v>-34461500.039999999</v>
      </c>
      <c r="G317" s="169">
        <v>0</v>
      </c>
      <c r="H317" s="169">
        <v>-34461500.039999999</v>
      </c>
      <c r="I317" s="169">
        <v>0</v>
      </c>
      <c r="J317" s="169">
        <v>-34461500.039999999</v>
      </c>
      <c r="K317" s="169">
        <v>10631345.91</v>
      </c>
      <c r="L317" s="172">
        <v>-1749967.63</v>
      </c>
    </row>
    <row r="318" spans="1:12">
      <c r="A318" s="568" t="s">
        <v>839</v>
      </c>
      <c r="B318" s="563" t="s">
        <v>840</v>
      </c>
      <c r="C318" s="563" t="s">
        <v>247</v>
      </c>
      <c r="D318" s="563"/>
      <c r="E318" s="169">
        <v>39172671.090000004</v>
      </c>
      <c r="F318" s="169">
        <v>84137963.459999993</v>
      </c>
      <c r="G318" s="169">
        <v>0</v>
      </c>
      <c r="H318" s="169">
        <v>84137963.459999993</v>
      </c>
      <c r="I318" s="169">
        <v>0</v>
      </c>
      <c r="J318" s="169">
        <v>84137963.459999993</v>
      </c>
      <c r="K318" s="169">
        <v>-310085736.60000002</v>
      </c>
      <c r="L318" s="172">
        <v>-761902467.29999995</v>
      </c>
    </row>
    <row r="319" spans="1:12">
      <c r="A319" s="568" t="s">
        <v>841</v>
      </c>
      <c r="B319" s="563" t="s">
        <v>842</v>
      </c>
      <c r="C319" s="563" t="s">
        <v>247</v>
      </c>
      <c r="D319" s="563"/>
      <c r="E319" s="169">
        <v>818471178.16999996</v>
      </c>
      <c r="F319" s="169">
        <v>1641160731.24</v>
      </c>
      <c r="G319" s="169">
        <v>0</v>
      </c>
      <c r="H319" s="169">
        <v>1641160731.24</v>
      </c>
      <c r="I319" s="169">
        <v>0</v>
      </c>
      <c r="J319" s="169">
        <v>1641160731.24</v>
      </c>
      <c r="K319" s="169">
        <v>1315355937.01</v>
      </c>
      <c r="L319" s="172">
        <v>2849153804.6500001</v>
      </c>
    </row>
    <row r="320" spans="1:12">
      <c r="A320" s="568" t="s">
        <v>843</v>
      </c>
      <c r="B320" s="563" t="s">
        <v>844</v>
      </c>
      <c r="C320" s="563" t="s">
        <v>247</v>
      </c>
      <c r="D320" s="563"/>
      <c r="E320" s="169">
        <v>191510062.5</v>
      </c>
      <c r="F320" s="169">
        <v>372917503.38</v>
      </c>
      <c r="G320" s="169">
        <v>0</v>
      </c>
      <c r="H320" s="169">
        <v>372917503.38</v>
      </c>
      <c r="I320" s="169">
        <v>0</v>
      </c>
      <c r="J320" s="169">
        <v>372917503.38</v>
      </c>
      <c r="K320" s="169">
        <v>532704213.85000002</v>
      </c>
      <c r="L320" s="172">
        <v>1171724242.95</v>
      </c>
    </row>
    <row r="321" spans="1:12">
      <c r="A321" s="568" t="s">
        <v>845</v>
      </c>
      <c r="B321" s="563" t="s">
        <v>846</v>
      </c>
      <c r="C321" s="563" t="s">
        <v>247</v>
      </c>
      <c r="D321" s="563"/>
      <c r="E321" s="169">
        <v>8296536.5999999996</v>
      </c>
      <c r="F321" s="169">
        <v>14930056.5</v>
      </c>
      <c r="G321" s="169">
        <v>0</v>
      </c>
      <c r="H321" s="169">
        <v>14930056.5</v>
      </c>
      <c r="I321" s="169">
        <v>0</v>
      </c>
      <c r="J321" s="169">
        <v>14930056.5</v>
      </c>
      <c r="K321" s="169">
        <v>30486804.960000001</v>
      </c>
      <c r="L321" s="172">
        <v>166382307.87</v>
      </c>
    </row>
    <row r="322" spans="1:12">
      <c r="A322" s="568" t="s">
        <v>847</v>
      </c>
      <c r="B322" s="563" t="s">
        <v>848</v>
      </c>
      <c r="C322" s="563" t="s">
        <v>247</v>
      </c>
      <c r="D322" s="563"/>
      <c r="E322" s="169">
        <v>-12946.38</v>
      </c>
      <c r="F322" s="169">
        <v>837575.77</v>
      </c>
      <c r="G322" s="169">
        <v>0</v>
      </c>
      <c r="H322" s="169">
        <v>837575.77</v>
      </c>
      <c r="I322" s="169">
        <v>0</v>
      </c>
      <c r="J322" s="169">
        <v>837575.77</v>
      </c>
      <c r="K322" s="169">
        <v>0</v>
      </c>
      <c r="L322" s="172">
        <v>0</v>
      </c>
    </row>
    <row r="323" spans="1:12">
      <c r="A323" s="568" t="s">
        <v>849</v>
      </c>
      <c r="B323" s="563" t="s">
        <v>850</v>
      </c>
      <c r="C323" s="563" t="s">
        <v>247</v>
      </c>
      <c r="D323" s="563"/>
      <c r="E323" s="169">
        <v>-555276.75</v>
      </c>
      <c r="F323" s="169">
        <v>-821112.56</v>
      </c>
      <c r="G323" s="169">
        <v>0</v>
      </c>
      <c r="H323" s="169">
        <v>-821112.56</v>
      </c>
      <c r="I323" s="169">
        <v>0</v>
      </c>
      <c r="J323" s="169">
        <v>-821112.56</v>
      </c>
      <c r="K323" s="169">
        <v>-882517.18</v>
      </c>
      <c r="L323" s="172">
        <v>-7605737.8700000001</v>
      </c>
    </row>
    <row r="324" spans="1:12">
      <c r="A324" s="568" t="s">
        <v>851</v>
      </c>
      <c r="B324" s="563" t="s">
        <v>852</v>
      </c>
      <c r="C324" s="563" t="s">
        <v>247</v>
      </c>
      <c r="D324" s="563"/>
      <c r="E324" s="169">
        <v>-66354.44</v>
      </c>
      <c r="F324" s="169">
        <v>-603737.02</v>
      </c>
      <c r="G324" s="169">
        <v>0</v>
      </c>
      <c r="H324" s="169">
        <v>-603737.02</v>
      </c>
      <c r="I324" s="169">
        <v>0</v>
      </c>
      <c r="J324" s="169">
        <v>-603737.02</v>
      </c>
      <c r="K324" s="169">
        <v>-1513229.95</v>
      </c>
      <c r="L324" s="172">
        <v>-1744702.48</v>
      </c>
    </row>
    <row r="325" spans="1:12">
      <c r="A325" s="568" t="s">
        <v>853</v>
      </c>
      <c r="B325" s="563" t="s">
        <v>854</v>
      </c>
      <c r="C325" s="563" t="s">
        <v>247</v>
      </c>
      <c r="D325" s="563"/>
      <c r="E325" s="169">
        <v>0</v>
      </c>
      <c r="F325" s="169">
        <v>-130759.34</v>
      </c>
      <c r="G325" s="169">
        <v>0</v>
      </c>
      <c r="H325" s="169">
        <v>-130759.34</v>
      </c>
      <c r="I325" s="169">
        <v>0</v>
      </c>
      <c r="J325" s="169">
        <v>-130759.34</v>
      </c>
      <c r="K325" s="169">
        <v>-37087.199999999997</v>
      </c>
      <c r="L325" s="172">
        <v>-90675.77</v>
      </c>
    </row>
    <row r="326" spans="1:12">
      <c r="A326" s="568" t="s">
        <v>855</v>
      </c>
      <c r="B326" s="563" t="s">
        <v>856</v>
      </c>
      <c r="C326" s="563" t="s">
        <v>247</v>
      </c>
      <c r="D326" s="563"/>
      <c r="E326" s="169">
        <v>-0.01</v>
      </c>
      <c r="F326" s="169">
        <v>-0.01</v>
      </c>
      <c r="G326" s="169">
        <v>0</v>
      </c>
      <c r="H326" s="169">
        <v>-0.01</v>
      </c>
      <c r="I326" s="169">
        <v>0</v>
      </c>
      <c r="J326" s="169">
        <v>-0.01</v>
      </c>
      <c r="K326" s="169">
        <v>-0.05</v>
      </c>
      <c r="L326" s="172">
        <v>-0.05</v>
      </c>
    </row>
    <row r="327" spans="1:12">
      <c r="A327" s="568" t="s">
        <v>857</v>
      </c>
      <c r="B327" s="563" t="s">
        <v>858</v>
      </c>
      <c r="C327" s="563" t="s">
        <v>247</v>
      </c>
      <c r="D327" s="563"/>
      <c r="E327" s="169">
        <v>0</v>
      </c>
      <c r="F327" s="169">
        <v>0</v>
      </c>
      <c r="G327" s="169">
        <v>0</v>
      </c>
      <c r="H327" s="169">
        <v>0</v>
      </c>
      <c r="I327" s="169">
        <v>0</v>
      </c>
      <c r="J327" s="169">
        <v>0</v>
      </c>
      <c r="K327" s="169">
        <v>0</v>
      </c>
      <c r="L327" s="172">
        <v>0</v>
      </c>
    </row>
    <row r="328" spans="1:12">
      <c r="A328" s="568" t="s">
        <v>859</v>
      </c>
      <c r="B328" s="563" t="s">
        <v>860</v>
      </c>
      <c r="C328" s="563" t="s">
        <v>247</v>
      </c>
      <c r="D328" s="563"/>
      <c r="E328" s="169">
        <v>48556619</v>
      </c>
      <c r="F328" s="169">
        <v>95744291.75</v>
      </c>
      <c r="G328" s="169">
        <v>0</v>
      </c>
      <c r="H328" s="169">
        <v>95744291.75</v>
      </c>
      <c r="I328" s="169">
        <v>0</v>
      </c>
      <c r="J328" s="169">
        <v>95744291.75</v>
      </c>
      <c r="K328" s="169">
        <v>95424783.75</v>
      </c>
      <c r="L328" s="172">
        <v>190387573.75</v>
      </c>
    </row>
    <row r="329" spans="1:12">
      <c r="A329" s="568" t="s">
        <v>861</v>
      </c>
      <c r="B329" s="563" t="s">
        <v>862</v>
      </c>
      <c r="C329" s="563" t="s">
        <v>247</v>
      </c>
      <c r="D329" s="563"/>
      <c r="E329" s="169">
        <v>10383759.5</v>
      </c>
      <c r="F329" s="169">
        <v>21868480</v>
      </c>
      <c r="G329" s="169">
        <v>0</v>
      </c>
      <c r="H329" s="169">
        <v>21868480</v>
      </c>
      <c r="I329" s="169">
        <v>0</v>
      </c>
      <c r="J329" s="169">
        <v>21868480</v>
      </c>
      <c r="K329" s="169">
        <v>21096432.75</v>
      </c>
      <c r="L329" s="172">
        <v>43161126.75</v>
      </c>
    </row>
    <row r="330" spans="1:12">
      <c r="A330" s="568" t="s">
        <v>863</v>
      </c>
      <c r="B330" s="563" t="s">
        <v>864</v>
      </c>
      <c r="C330" s="563" t="s">
        <v>247</v>
      </c>
      <c r="D330" s="563"/>
      <c r="E330" s="169">
        <v>18110827.98</v>
      </c>
      <c r="F330" s="169">
        <v>41107754.869999997</v>
      </c>
      <c r="G330" s="169">
        <v>0</v>
      </c>
      <c r="H330" s="169">
        <v>41107754.869999997</v>
      </c>
      <c r="I330" s="169">
        <v>0</v>
      </c>
      <c r="J330" s="169">
        <v>41107754.869999997</v>
      </c>
      <c r="K330" s="169">
        <v>40217606.729999997</v>
      </c>
      <c r="L330" s="172">
        <v>72406219.010000005</v>
      </c>
    </row>
    <row r="331" spans="1:12">
      <c r="A331" s="568" t="s">
        <v>865</v>
      </c>
      <c r="B331" s="563" t="s">
        <v>866</v>
      </c>
      <c r="C331" s="563" t="s">
        <v>247</v>
      </c>
      <c r="D331" s="563"/>
      <c r="E331" s="169">
        <v>14737519.5</v>
      </c>
      <c r="F331" s="169">
        <v>30969328.5</v>
      </c>
      <c r="G331" s="169">
        <v>0</v>
      </c>
      <c r="H331" s="169">
        <v>30969328.5</v>
      </c>
      <c r="I331" s="169">
        <v>0</v>
      </c>
      <c r="J331" s="169">
        <v>30969328.5</v>
      </c>
      <c r="K331" s="169">
        <v>29249932.25</v>
      </c>
      <c r="L331" s="172">
        <v>55408150.75</v>
      </c>
    </row>
    <row r="332" spans="1:12">
      <c r="A332" s="568" t="s">
        <v>867</v>
      </c>
      <c r="B332" s="563" t="s">
        <v>868</v>
      </c>
      <c r="C332" s="563" t="s">
        <v>247</v>
      </c>
      <c r="D332" s="563"/>
      <c r="E332" s="169">
        <v>645200</v>
      </c>
      <c r="F332" s="169">
        <v>1340800</v>
      </c>
      <c r="G332" s="169">
        <v>0</v>
      </c>
      <c r="H332" s="169">
        <v>1340800</v>
      </c>
      <c r="I332" s="169">
        <v>0</v>
      </c>
      <c r="J332" s="169">
        <v>1340800</v>
      </c>
      <c r="K332" s="169">
        <v>1394000</v>
      </c>
      <c r="L332" s="172">
        <v>2686000</v>
      </c>
    </row>
    <row r="333" spans="1:12">
      <c r="A333" s="568" t="s">
        <v>869</v>
      </c>
      <c r="B333" s="563" t="s">
        <v>870</v>
      </c>
      <c r="C333" s="563" t="s">
        <v>247</v>
      </c>
      <c r="D333" s="563"/>
      <c r="E333" s="169">
        <v>7087300</v>
      </c>
      <c r="F333" s="169">
        <v>18659792</v>
      </c>
      <c r="G333" s="169">
        <v>0</v>
      </c>
      <c r="H333" s="169">
        <v>18659792</v>
      </c>
      <c r="I333" s="169">
        <v>0</v>
      </c>
      <c r="J333" s="169">
        <v>18659792</v>
      </c>
      <c r="K333" s="169">
        <v>14044652</v>
      </c>
      <c r="L333" s="172">
        <v>28418729.5</v>
      </c>
    </row>
    <row r="334" spans="1:12">
      <c r="A334" s="568" t="s">
        <v>871</v>
      </c>
      <c r="B334" s="563" t="s">
        <v>872</v>
      </c>
      <c r="C334" s="563" t="s">
        <v>247</v>
      </c>
      <c r="D334" s="563"/>
      <c r="E334" s="169">
        <v>0</v>
      </c>
      <c r="F334" s="169">
        <v>0</v>
      </c>
      <c r="G334" s="169">
        <v>0</v>
      </c>
      <c r="H334" s="169">
        <v>0</v>
      </c>
      <c r="I334" s="169">
        <v>0</v>
      </c>
      <c r="J334" s="169">
        <v>0</v>
      </c>
      <c r="K334" s="169">
        <v>0</v>
      </c>
      <c r="L334" s="172">
        <v>88043401.25</v>
      </c>
    </row>
    <row r="335" spans="1:12">
      <c r="A335" s="568" t="s">
        <v>873</v>
      </c>
      <c r="B335" s="563" t="s">
        <v>874</v>
      </c>
      <c r="C335" s="563" t="s">
        <v>247</v>
      </c>
      <c r="D335" s="563"/>
      <c r="E335" s="169">
        <v>1563460</v>
      </c>
      <c r="F335" s="169">
        <v>2717739</v>
      </c>
      <c r="G335" s="169">
        <v>0</v>
      </c>
      <c r="H335" s="169">
        <v>2717739</v>
      </c>
      <c r="I335" s="169">
        <v>0</v>
      </c>
      <c r="J335" s="169">
        <v>2717739</v>
      </c>
      <c r="K335" s="169">
        <v>2460928</v>
      </c>
      <c r="L335" s="172">
        <v>4015481</v>
      </c>
    </row>
    <row r="336" spans="1:12">
      <c r="A336" s="568" t="s">
        <v>875</v>
      </c>
      <c r="B336" s="563" t="s">
        <v>876</v>
      </c>
      <c r="C336" s="563" t="s">
        <v>247</v>
      </c>
      <c r="D336" s="563"/>
      <c r="E336" s="169">
        <v>3014271.33</v>
      </c>
      <c r="F336" s="169">
        <v>6018369.7000000002</v>
      </c>
      <c r="G336" s="169">
        <v>0</v>
      </c>
      <c r="H336" s="169">
        <v>6018369.7000000002</v>
      </c>
      <c r="I336" s="169">
        <v>0</v>
      </c>
      <c r="J336" s="169">
        <v>6018369.7000000002</v>
      </c>
      <c r="K336" s="169">
        <v>5126006.7300000004</v>
      </c>
      <c r="L336" s="172">
        <v>11189883.300000001</v>
      </c>
    </row>
    <row r="337" spans="1:12">
      <c r="A337" s="568" t="s">
        <v>877</v>
      </c>
      <c r="B337" s="563" t="s">
        <v>878</v>
      </c>
      <c r="C337" s="563" t="s">
        <v>247</v>
      </c>
      <c r="D337" s="563"/>
      <c r="E337" s="169">
        <v>2032803.75</v>
      </c>
      <c r="F337" s="169">
        <v>4065607.5</v>
      </c>
      <c r="G337" s="169">
        <v>0</v>
      </c>
      <c r="H337" s="169">
        <v>4065607.5</v>
      </c>
      <c r="I337" s="169">
        <v>0</v>
      </c>
      <c r="J337" s="169">
        <v>4065607.5</v>
      </c>
      <c r="K337" s="169">
        <v>5597116.0599999996</v>
      </c>
      <c r="L337" s="172">
        <v>9878971.0199999996</v>
      </c>
    </row>
    <row r="338" spans="1:12">
      <c r="A338" s="568" t="s">
        <v>879</v>
      </c>
      <c r="B338" s="563" t="s">
        <v>880</v>
      </c>
      <c r="C338" s="563" t="s">
        <v>247</v>
      </c>
      <c r="D338" s="563"/>
      <c r="E338" s="169">
        <v>0</v>
      </c>
      <c r="F338" s="169">
        <v>0</v>
      </c>
      <c r="G338" s="169">
        <v>0</v>
      </c>
      <c r="H338" s="169">
        <v>0</v>
      </c>
      <c r="I338" s="169">
        <v>0</v>
      </c>
      <c r="J338" s="169">
        <v>0</v>
      </c>
      <c r="K338" s="169">
        <v>0</v>
      </c>
      <c r="L338" s="172">
        <v>0</v>
      </c>
    </row>
    <row r="339" spans="1:12">
      <c r="A339" s="568" t="s">
        <v>881</v>
      </c>
      <c r="B339" s="563" t="s">
        <v>882</v>
      </c>
      <c r="C339" s="563" t="s">
        <v>247</v>
      </c>
      <c r="D339" s="563"/>
      <c r="E339" s="169">
        <v>1977590.34</v>
      </c>
      <c r="F339" s="169">
        <v>3500149.46</v>
      </c>
      <c r="G339" s="169">
        <v>0</v>
      </c>
      <c r="H339" s="169">
        <v>3500149.46</v>
      </c>
      <c r="I339" s="169">
        <v>0</v>
      </c>
      <c r="J339" s="169">
        <v>3500149.46</v>
      </c>
      <c r="K339" s="169">
        <v>1367414.63</v>
      </c>
      <c r="L339" s="172">
        <v>4073564.12</v>
      </c>
    </row>
    <row r="340" spans="1:12">
      <c r="A340" s="568" t="s">
        <v>883</v>
      </c>
      <c r="B340" s="563" t="s">
        <v>884</v>
      </c>
      <c r="C340" s="563" t="s">
        <v>247</v>
      </c>
      <c r="D340" s="563"/>
      <c r="E340" s="169">
        <v>742150</v>
      </c>
      <c r="F340" s="169">
        <v>1537780</v>
      </c>
      <c r="G340" s="169">
        <v>0</v>
      </c>
      <c r="H340" s="169">
        <v>1537780</v>
      </c>
      <c r="I340" s="169">
        <v>0</v>
      </c>
      <c r="J340" s="169">
        <v>1537780</v>
      </c>
      <c r="K340" s="169">
        <v>1488080</v>
      </c>
      <c r="L340" s="172">
        <v>2778300</v>
      </c>
    </row>
    <row r="341" spans="1:12">
      <c r="A341" s="568" t="s">
        <v>885</v>
      </c>
      <c r="B341" s="563" t="s">
        <v>886</v>
      </c>
      <c r="C341" s="563" t="s">
        <v>247</v>
      </c>
      <c r="D341" s="563"/>
      <c r="E341" s="169">
        <v>20500</v>
      </c>
      <c r="F341" s="169">
        <v>21301</v>
      </c>
      <c r="G341" s="169">
        <v>0</v>
      </c>
      <c r="H341" s="169">
        <v>21301</v>
      </c>
      <c r="I341" s="169">
        <v>0</v>
      </c>
      <c r="J341" s="169">
        <v>21301</v>
      </c>
      <c r="K341" s="169">
        <v>13000</v>
      </c>
      <c r="L341" s="172">
        <v>41130</v>
      </c>
    </row>
    <row r="342" spans="1:12">
      <c r="A342" s="568" t="s">
        <v>887</v>
      </c>
      <c r="B342" s="563" t="s">
        <v>888</v>
      </c>
      <c r="C342" s="563" t="s">
        <v>247</v>
      </c>
      <c r="D342" s="563"/>
      <c r="E342" s="169">
        <v>30000</v>
      </c>
      <c r="F342" s="169">
        <v>63199</v>
      </c>
      <c r="G342" s="169">
        <v>0</v>
      </c>
      <c r="H342" s="169">
        <v>63199</v>
      </c>
      <c r="I342" s="169">
        <v>0</v>
      </c>
      <c r="J342" s="169">
        <v>63199</v>
      </c>
      <c r="K342" s="169">
        <v>250585.98</v>
      </c>
      <c r="L342" s="172">
        <v>433656.1</v>
      </c>
    </row>
    <row r="343" spans="1:12">
      <c r="A343" s="568" t="s">
        <v>889</v>
      </c>
      <c r="B343" s="563" t="s">
        <v>890</v>
      </c>
      <c r="C343" s="563" t="s">
        <v>247</v>
      </c>
      <c r="D343" s="563"/>
      <c r="E343" s="169">
        <v>214190.79</v>
      </c>
      <c r="F343" s="169">
        <v>348565.86</v>
      </c>
      <c r="G343" s="169">
        <v>0</v>
      </c>
      <c r="H343" s="169">
        <v>348565.86</v>
      </c>
      <c r="I343" s="169">
        <v>0</v>
      </c>
      <c r="J343" s="169">
        <v>348565.86</v>
      </c>
      <c r="K343" s="169">
        <v>324667</v>
      </c>
      <c r="L343" s="172">
        <v>595567</v>
      </c>
    </row>
    <row r="344" spans="1:12">
      <c r="A344" s="568" t="s">
        <v>891</v>
      </c>
      <c r="B344" s="563" t="s">
        <v>892</v>
      </c>
      <c r="C344" s="563" t="s">
        <v>247</v>
      </c>
      <c r="D344" s="563"/>
      <c r="E344" s="169">
        <v>559596.75</v>
      </c>
      <c r="F344" s="169">
        <v>793831.75</v>
      </c>
      <c r="G344" s="169">
        <v>0</v>
      </c>
      <c r="H344" s="169">
        <v>793831.75</v>
      </c>
      <c r="I344" s="169">
        <v>0</v>
      </c>
      <c r="J344" s="169">
        <v>793831.75</v>
      </c>
      <c r="K344" s="169">
        <v>1426057.27</v>
      </c>
      <c r="L344" s="172">
        <v>3467432.27</v>
      </c>
    </row>
    <row r="345" spans="1:12">
      <c r="A345" s="568" t="s">
        <v>893</v>
      </c>
      <c r="B345" s="563" t="s">
        <v>894</v>
      </c>
      <c r="C345" s="563" t="s">
        <v>247</v>
      </c>
      <c r="D345" s="563"/>
      <c r="E345" s="169">
        <v>189760.8</v>
      </c>
      <c r="F345" s="169">
        <v>452560.56</v>
      </c>
      <c r="G345" s="169">
        <v>0</v>
      </c>
      <c r="H345" s="169">
        <v>452560.56</v>
      </c>
      <c r="I345" s="169">
        <v>0</v>
      </c>
      <c r="J345" s="169">
        <v>452560.56</v>
      </c>
      <c r="K345" s="169">
        <v>477639.71</v>
      </c>
      <c r="L345" s="172">
        <v>934600.25</v>
      </c>
    </row>
    <row r="346" spans="1:12">
      <c r="A346" s="568" t="s">
        <v>895</v>
      </c>
      <c r="B346" s="563" t="s">
        <v>896</v>
      </c>
      <c r="C346" s="563" t="s">
        <v>247</v>
      </c>
      <c r="D346" s="563"/>
      <c r="E346" s="169">
        <v>21846129.870000001</v>
      </c>
      <c r="F346" s="169">
        <v>44934364.719999999</v>
      </c>
      <c r="G346" s="169">
        <v>0</v>
      </c>
      <c r="H346" s="169">
        <v>44934364.719999999</v>
      </c>
      <c r="I346" s="169">
        <v>0</v>
      </c>
      <c r="J346" s="169">
        <v>44934364.719999999</v>
      </c>
      <c r="K346" s="169">
        <v>44774566.990000002</v>
      </c>
      <c r="L346" s="172">
        <v>6133759.5899999999</v>
      </c>
    </row>
    <row r="347" spans="1:12">
      <c r="A347" s="568" t="s">
        <v>897</v>
      </c>
      <c r="B347" s="563" t="s">
        <v>898</v>
      </c>
      <c r="C347" s="563" t="s">
        <v>247</v>
      </c>
      <c r="D347" s="563"/>
      <c r="E347" s="169">
        <v>4126832</v>
      </c>
      <c r="F347" s="169">
        <v>8517870.5500000007</v>
      </c>
      <c r="G347" s="169">
        <v>0</v>
      </c>
      <c r="H347" s="169">
        <v>8517870.5500000007</v>
      </c>
      <c r="I347" s="169">
        <v>0</v>
      </c>
      <c r="J347" s="169">
        <v>8517870.5500000007</v>
      </c>
      <c r="K347" s="169">
        <v>7449822.54</v>
      </c>
      <c r="L347" s="172">
        <v>14960774.029999999</v>
      </c>
    </row>
    <row r="348" spans="1:12">
      <c r="A348" s="568" t="s">
        <v>899</v>
      </c>
      <c r="B348" s="563" t="s">
        <v>900</v>
      </c>
      <c r="C348" s="563" t="s">
        <v>247</v>
      </c>
      <c r="D348" s="563"/>
      <c r="E348" s="169">
        <v>200467</v>
      </c>
      <c r="F348" s="169">
        <v>452468.5</v>
      </c>
      <c r="G348" s="169">
        <v>0</v>
      </c>
      <c r="H348" s="169">
        <v>452468.5</v>
      </c>
      <c r="I348" s="169">
        <v>0</v>
      </c>
      <c r="J348" s="169">
        <v>452468.5</v>
      </c>
      <c r="K348" s="169">
        <v>376661.5</v>
      </c>
      <c r="L348" s="172">
        <v>733839.5</v>
      </c>
    </row>
    <row r="349" spans="1:12">
      <c r="A349" s="568" t="s">
        <v>901</v>
      </c>
      <c r="B349" s="563" t="s">
        <v>902</v>
      </c>
      <c r="C349" s="563" t="s">
        <v>247</v>
      </c>
      <c r="D349" s="563"/>
      <c r="E349" s="169">
        <v>495957.58</v>
      </c>
      <c r="F349" s="169">
        <v>1031389.98</v>
      </c>
      <c r="G349" s="169">
        <v>0</v>
      </c>
      <c r="H349" s="169">
        <v>1031389.98</v>
      </c>
      <c r="I349" s="169">
        <v>0</v>
      </c>
      <c r="J349" s="169">
        <v>1031389.98</v>
      </c>
      <c r="K349" s="169">
        <v>1396337.17</v>
      </c>
      <c r="L349" s="172">
        <v>2702711.3</v>
      </c>
    </row>
    <row r="350" spans="1:12">
      <c r="A350" s="568" t="s">
        <v>903</v>
      </c>
      <c r="B350" s="563" t="s">
        <v>904</v>
      </c>
      <c r="C350" s="563" t="s">
        <v>247</v>
      </c>
      <c r="D350" s="563"/>
      <c r="E350" s="169">
        <v>61492.63</v>
      </c>
      <c r="F350" s="169">
        <v>112738.28</v>
      </c>
      <c r="G350" s="169">
        <v>0</v>
      </c>
      <c r="H350" s="169">
        <v>112738.28</v>
      </c>
      <c r="I350" s="169">
        <v>0</v>
      </c>
      <c r="J350" s="169">
        <v>112738.28</v>
      </c>
      <c r="K350" s="169">
        <v>174167.03</v>
      </c>
      <c r="L350" s="172">
        <v>347760.14</v>
      </c>
    </row>
    <row r="351" spans="1:12">
      <c r="A351" s="568" t="s">
        <v>905</v>
      </c>
      <c r="B351" s="563" t="s">
        <v>906</v>
      </c>
      <c r="C351" s="563" t="s">
        <v>247</v>
      </c>
      <c r="D351" s="563"/>
      <c r="E351" s="169">
        <v>1343077.29</v>
      </c>
      <c r="F351" s="169">
        <v>2784488.46</v>
      </c>
      <c r="G351" s="169">
        <v>0</v>
      </c>
      <c r="H351" s="169">
        <v>2784488.46</v>
      </c>
      <c r="I351" s="169">
        <v>0</v>
      </c>
      <c r="J351" s="169">
        <v>2784488.46</v>
      </c>
      <c r="K351" s="169">
        <v>2936427.76</v>
      </c>
      <c r="L351" s="172">
        <v>5634352.8600000003</v>
      </c>
    </row>
    <row r="352" spans="1:12">
      <c r="A352" s="568" t="s">
        <v>907</v>
      </c>
      <c r="B352" s="563" t="s">
        <v>908</v>
      </c>
      <c r="C352" s="563" t="s">
        <v>247</v>
      </c>
      <c r="D352" s="563"/>
      <c r="E352" s="169">
        <v>175294.39</v>
      </c>
      <c r="F352" s="169">
        <v>357136.85</v>
      </c>
      <c r="G352" s="169">
        <v>0</v>
      </c>
      <c r="H352" s="169">
        <v>357136.85</v>
      </c>
      <c r="I352" s="169">
        <v>0</v>
      </c>
      <c r="J352" s="169">
        <v>357136.85</v>
      </c>
      <c r="K352" s="169">
        <v>313458.39</v>
      </c>
      <c r="L352" s="172">
        <v>577424.53</v>
      </c>
    </row>
    <row r="353" spans="1:12">
      <c r="A353" s="568" t="s">
        <v>909</v>
      </c>
      <c r="B353" s="563" t="s">
        <v>910</v>
      </c>
      <c r="C353" s="563" t="s">
        <v>247</v>
      </c>
      <c r="D353" s="563"/>
      <c r="E353" s="169">
        <v>223078</v>
      </c>
      <c r="F353" s="169">
        <v>602239.99</v>
      </c>
      <c r="G353" s="169">
        <v>0</v>
      </c>
      <c r="H353" s="169">
        <v>602239.99</v>
      </c>
      <c r="I353" s="169">
        <v>0</v>
      </c>
      <c r="J353" s="169">
        <v>602239.99</v>
      </c>
      <c r="K353" s="169">
        <v>647969.25</v>
      </c>
      <c r="L353" s="172">
        <v>1456426.12</v>
      </c>
    </row>
    <row r="354" spans="1:12">
      <c r="A354" s="568" t="s">
        <v>911</v>
      </c>
      <c r="B354" s="563" t="s">
        <v>391</v>
      </c>
      <c r="C354" s="563" t="s">
        <v>247</v>
      </c>
      <c r="D354" s="563"/>
      <c r="E354" s="169">
        <v>4565370.87</v>
      </c>
      <c r="F354" s="169">
        <v>11498524.710000001</v>
      </c>
      <c r="G354" s="169">
        <v>0</v>
      </c>
      <c r="H354" s="169">
        <v>11498524.710000001</v>
      </c>
      <c r="I354" s="169">
        <v>0</v>
      </c>
      <c r="J354" s="169">
        <v>11498524.710000001</v>
      </c>
      <c r="K354" s="169">
        <v>12220273.23</v>
      </c>
      <c r="L354" s="172">
        <v>21537374.359999999</v>
      </c>
    </row>
    <row r="355" spans="1:12">
      <c r="A355" s="568" t="s">
        <v>912</v>
      </c>
      <c r="B355" s="563" t="s">
        <v>913</v>
      </c>
      <c r="C355" s="563" t="s">
        <v>247</v>
      </c>
      <c r="D355" s="563"/>
      <c r="E355" s="169">
        <v>637653.03</v>
      </c>
      <c r="F355" s="169">
        <v>1156572.06</v>
      </c>
      <c r="G355" s="169">
        <v>0</v>
      </c>
      <c r="H355" s="169">
        <v>1156572.06</v>
      </c>
      <c r="I355" s="169">
        <v>0</v>
      </c>
      <c r="J355" s="169">
        <v>1156572.06</v>
      </c>
      <c r="K355" s="169">
        <v>1042757.95</v>
      </c>
      <c r="L355" s="172">
        <v>2090624.82</v>
      </c>
    </row>
    <row r="356" spans="1:12">
      <c r="A356" s="568" t="s">
        <v>914</v>
      </c>
      <c r="B356" s="563" t="s">
        <v>393</v>
      </c>
      <c r="C356" s="563" t="s">
        <v>247</v>
      </c>
      <c r="D356" s="563"/>
      <c r="E356" s="169">
        <v>10148701.279999999</v>
      </c>
      <c r="F356" s="169">
        <v>17893091.899999999</v>
      </c>
      <c r="G356" s="169">
        <v>0</v>
      </c>
      <c r="H356" s="169">
        <v>17893091.899999999</v>
      </c>
      <c r="I356" s="169">
        <v>0</v>
      </c>
      <c r="J356" s="169">
        <v>17893091.899999999</v>
      </c>
      <c r="K356" s="169">
        <v>22241670.829999998</v>
      </c>
      <c r="L356" s="172">
        <v>53674006.549999997</v>
      </c>
    </row>
    <row r="357" spans="1:12">
      <c r="A357" s="568" t="s">
        <v>915</v>
      </c>
      <c r="B357" s="563" t="s">
        <v>916</v>
      </c>
      <c r="C357" s="563" t="s">
        <v>247</v>
      </c>
      <c r="D357" s="563"/>
      <c r="E357" s="169">
        <v>3182813.61</v>
      </c>
      <c r="F357" s="169">
        <v>6963107.6399999997</v>
      </c>
      <c r="G357" s="169">
        <v>0</v>
      </c>
      <c r="H357" s="169">
        <v>6963107.6399999997</v>
      </c>
      <c r="I357" s="169">
        <v>0</v>
      </c>
      <c r="J357" s="169">
        <v>6963107.6399999997</v>
      </c>
      <c r="K357" s="169">
        <v>6424906.4800000004</v>
      </c>
      <c r="L357" s="172">
        <v>12955994.23</v>
      </c>
    </row>
    <row r="358" spans="1:12">
      <c r="A358" s="568" t="s">
        <v>917</v>
      </c>
      <c r="B358" s="563" t="s">
        <v>918</v>
      </c>
      <c r="C358" s="563" t="s">
        <v>247</v>
      </c>
      <c r="D358" s="563"/>
      <c r="E358" s="169">
        <v>18566169.289999999</v>
      </c>
      <c r="F358" s="169">
        <v>36806947.350000001</v>
      </c>
      <c r="G358" s="169">
        <v>0</v>
      </c>
      <c r="H358" s="169">
        <v>36806947.350000001</v>
      </c>
      <c r="I358" s="169">
        <v>0</v>
      </c>
      <c r="J358" s="169">
        <v>36806947.350000001</v>
      </c>
      <c r="K358" s="169">
        <v>27778673.059999999</v>
      </c>
      <c r="L358" s="172">
        <v>58076935.450000003</v>
      </c>
    </row>
    <row r="359" spans="1:12">
      <c r="A359" s="568" t="s">
        <v>919</v>
      </c>
      <c r="B359" s="563" t="s">
        <v>920</v>
      </c>
      <c r="C359" s="563" t="s">
        <v>247</v>
      </c>
      <c r="D359" s="563"/>
      <c r="E359" s="169">
        <v>0</v>
      </c>
      <c r="F359" s="169">
        <v>0</v>
      </c>
      <c r="G359" s="169">
        <v>0</v>
      </c>
      <c r="H359" s="169">
        <v>0</v>
      </c>
      <c r="I359" s="169">
        <v>0</v>
      </c>
      <c r="J359" s="169">
        <v>0</v>
      </c>
      <c r="K359" s="169">
        <v>9175</v>
      </c>
      <c r="L359" s="172">
        <v>9175</v>
      </c>
    </row>
    <row r="360" spans="1:12">
      <c r="A360" s="568" t="s">
        <v>921</v>
      </c>
      <c r="B360" s="563" t="s">
        <v>922</v>
      </c>
      <c r="C360" s="563" t="s">
        <v>247</v>
      </c>
      <c r="D360" s="563"/>
      <c r="E360" s="169">
        <v>31050</v>
      </c>
      <c r="F360" s="169">
        <v>31050</v>
      </c>
      <c r="G360" s="169">
        <v>0</v>
      </c>
      <c r="H360" s="169">
        <v>31050</v>
      </c>
      <c r="I360" s="169">
        <v>0</v>
      </c>
      <c r="J360" s="169">
        <v>31050</v>
      </c>
      <c r="K360" s="169">
        <v>69672.5</v>
      </c>
      <c r="L360" s="172">
        <v>125882.5</v>
      </c>
    </row>
    <row r="361" spans="1:12">
      <c r="A361" s="568" t="s">
        <v>923</v>
      </c>
      <c r="B361" s="563" t="s">
        <v>924</v>
      </c>
      <c r="C361" s="563" t="s">
        <v>247</v>
      </c>
      <c r="D361" s="563"/>
      <c r="E361" s="169">
        <v>10133</v>
      </c>
      <c r="F361" s="169">
        <v>10133</v>
      </c>
      <c r="G361" s="169">
        <v>0</v>
      </c>
      <c r="H361" s="169">
        <v>10133</v>
      </c>
      <c r="I361" s="169">
        <v>0</v>
      </c>
      <c r="J361" s="169">
        <v>10133</v>
      </c>
      <c r="K361" s="169">
        <v>63025.23</v>
      </c>
      <c r="L361" s="172">
        <v>95516.52</v>
      </c>
    </row>
    <row r="362" spans="1:12">
      <c r="A362" s="568" t="s">
        <v>925</v>
      </c>
      <c r="B362" s="563" t="s">
        <v>926</v>
      </c>
      <c r="C362" s="563" t="s">
        <v>247</v>
      </c>
      <c r="D362" s="563"/>
      <c r="E362" s="169">
        <v>101865.5</v>
      </c>
      <c r="F362" s="169">
        <v>164188.49</v>
      </c>
      <c r="G362" s="169">
        <v>0</v>
      </c>
      <c r="H362" s="169">
        <v>164188.49</v>
      </c>
      <c r="I362" s="169">
        <v>0</v>
      </c>
      <c r="J362" s="169">
        <v>164188.49</v>
      </c>
      <c r="K362" s="169">
        <v>213551.2</v>
      </c>
      <c r="L362" s="172">
        <v>820296.28</v>
      </c>
    </row>
    <row r="363" spans="1:12">
      <c r="A363" s="568" t="s">
        <v>927</v>
      </c>
      <c r="B363" s="563" t="s">
        <v>928</v>
      </c>
      <c r="C363" s="563" t="s">
        <v>247</v>
      </c>
      <c r="D363" s="563"/>
      <c r="E363" s="169">
        <v>4137011.26</v>
      </c>
      <c r="F363" s="169">
        <v>9229159.4800000004</v>
      </c>
      <c r="G363" s="169">
        <v>0</v>
      </c>
      <c r="H363" s="169">
        <v>9229159.4800000004</v>
      </c>
      <c r="I363" s="169">
        <v>0</v>
      </c>
      <c r="J363" s="169">
        <v>9229159.4800000004</v>
      </c>
      <c r="K363" s="169">
        <v>9832461.6600000001</v>
      </c>
      <c r="L363" s="172">
        <v>19204243.620000001</v>
      </c>
    </row>
    <row r="364" spans="1:12">
      <c r="A364" s="568" t="s">
        <v>929</v>
      </c>
      <c r="B364" s="563" t="s">
        <v>930</v>
      </c>
      <c r="C364" s="563" t="s">
        <v>247</v>
      </c>
      <c r="D364" s="563"/>
      <c r="E364" s="169">
        <v>154855.53</v>
      </c>
      <c r="F364" s="169">
        <v>417478.23</v>
      </c>
      <c r="G364" s="169">
        <v>0</v>
      </c>
      <c r="H364" s="169">
        <v>417478.23</v>
      </c>
      <c r="I364" s="169">
        <v>0</v>
      </c>
      <c r="J364" s="169">
        <v>417478.23</v>
      </c>
      <c r="K364" s="169">
        <v>371052.53</v>
      </c>
      <c r="L364" s="172">
        <v>821399.4</v>
      </c>
    </row>
    <row r="365" spans="1:12">
      <c r="A365" s="568" t="s">
        <v>931</v>
      </c>
      <c r="B365" s="563" t="s">
        <v>932</v>
      </c>
      <c r="C365" s="563" t="s">
        <v>247</v>
      </c>
      <c r="D365" s="563"/>
      <c r="E365" s="169">
        <v>472464.54</v>
      </c>
      <c r="F365" s="169">
        <v>876710.46</v>
      </c>
      <c r="G365" s="169">
        <v>0</v>
      </c>
      <c r="H365" s="169">
        <v>876710.46</v>
      </c>
      <c r="I365" s="169">
        <v>0</v>
      </c>
      <c r="J365" s="169">
        <v>876710.46</v>
      </c>
      <c r="K365" s="169">
        <v>873550.9</v>
      </c>
      <c r="L365" s="172">
        <v>1614343.63</v>
      </c>
    </row>
    <row r="366" spans="1:12">
      <c r="A366" s="568" t="s">
        <v>933</v>
      </c>
      <c r="B366" s="563" t="s">
        <v>934</v>
      </c>
      <c r="C366" s="563" t="s">
        <v>247</v>
      </c>
      <c r="D366" s="563"/>
      <c r="E366" s="169">
        <v>0</v>
      </c>
      <c r="F366" s="169">
        <v>0</v>
      </c>
      <c r="G366" s="169">
        <v>0</v>
      </c>
      <c r="H366" s="169">
        <v>0</v>
      </c>
      <c r="I366" s="169">
        <v>0</v>
      </c>
      <c r="J366" s="169">
        <v>0</v>
      </c>
      <c r="K366" s="169">
        <v>4600</v>
      </c>
      <c r="L366" s="172">
        <v>4600</v>
      </c>
    </row>
    <row r="367" spans="1:12">
      <c r="A367" s="568" t="s">
        <v>935</v>
      </c>
      <c r="B367" s="563" t="s">
        <v>936</v>
      </c>
      <c r="C367" s="563" t="s">
        <v>247</v>
      </c>
      <c r="D367" s="563"/>
      <c r="E367" s="169">
        <v>173873.21</v>
      </c>
      <c r="F367" s="169">
        <v>460257.52</v>
      </c>
      <c r="G367" s="169">
        <v>0</v>
      </c>
      <c r="H367" s="169">
        <v>460257.52</v>
      </c>
      <c r="I367" s="169">
        <v>0</v>
      </c>
      <c r="J367" s="169">
        <v>460257.52</v>
      </c>
      <c r="K367" s="169">
        <v>384076.64</v>
      </c>
      <c r="L367" s="172">
        <v>1042965.41</v>
      </c>
    </row>
    <row r="368" spans="1:12">
      <c r="A368" s="568" t="s">
        <v>937</v>
      </c>
      <c r="B368" s="563" t="s">
        <v>938</v>
      </c>
      <c r="C368" s="563" t="s">
        <v>247</v>
      </c>
      <c r="D368" s="563"/>
      <c r="E368" s="169">
        <v>644684.42000000004</v>
      </c>
      <c r="F368" s="169">
        <v>1226657.77</v>
      </c>
      <c r="G368" s="169">
        <v>0</v>
      </c>
      <c r="H368" s="169">
        <v>1226657.77</v>
      </c>
      <c r="I368" s="169">
        <v>0</v>
      </c>
      <c r="J368" s="169">
        <v>1226657.77</v>
      </c>
      <c r="K368" s="169">
        <v>1281437.81</v>
      </c>
      <c r="L368" s="172">
        <v>2606095.88</v>
      </c>
    </row>
    <row r="369" spans="1:12">
      <c r="A369" s="568" t="s">
        <v>939</v>
      </c>
      <c r="B369" s="563" t="s">
        <v>940</v>
      </c>
      <c r="C369" s="563" t="s">
        <v>247</v>
      </c>
      <c r="D369" s="563"/>
      <c r="E369" s="169">
        <v>655264.92000000004</v>
      </c>
      <c r="F369" s="169">
        <v>1158962.3</v>
      </c>
      <c r="G369" s="169">
        <v>0</v>
      </c>
      <c r="H369" s="169">
        <v>1158962.3</v>
      </c>
      <c r="I369" s="169">
        <v>0</v>
      </c>
      <c r="J369" s="169">
        <v>1158962.3</v>
      </c>
      <c r="K369" s="169">
        <v>1019162.41</v>
      </c>
      <c r="L369" s="172">
        <v>1727663.47</v>
      </c>
    </row>
    <row r="370" spans="1:12">
      <c r="A370" s="568" t="s">
        <v>941</v>
      </c>
      <c r="B370" s="563" t="s">
        <v>942</v>
      </c>
      <c r="C370" s="563" t="s">
        <v>247</v>
      </c>
      <c r="D370" s="563"/>
      <c r="E370" s="169">
        <v>4882992.6500000004</v>
      </c>
      <c r="F370" s="169">
        <v>11166394.52</v>
      </c>
      <c r="G370" s="169">
        <v>0</v>
      </c>
      <c r="H370" s="169">
        <v>11166394.52</v>
      </c>
      <c r="I370" s="169">
        <v>0</v>
      </c>
      <c r="J370" s="169">
        <v>11166394.52</v>
      </c>
      <c r="K370" s="169">
        <v>11440943.98</v>
      </c>
      <c r="L370" s="172">
        <v>23555477.84</v>
      </c>
    </row>
    <row r="371" spans="1:12">
      <c r="A371" s="568" t="s">
        <v>943</v>
      </c>
      <c r="B371" s="563" t="s">
        <v>944</v>
      </c>
      <c r="C371" s="563" t="s">
        <v>247</v>
      </c>
      <c r="D371" s="563"/>
      <c r="E371" s="169">
        <v>3492641.48</v>
      </c>
      <c r="F371" s="169">
        <v>7017033.3099999996</v>
      </c>
      <c r="G371" s="169">
        <v>0</v>
      </c>
      <c r="H371" s="169">
        <v>7017033.3099999996</v>
      </c>
      <c r="I371" s="169">
        <v>0</v>
      </c>
      <c r="J371" s="169">
        <v>7017033.3099999996</v>
      </c>
      <c r="K371" s="169">
        <v>7032216.79</v>
      </c>
      <c r="L371" s="172">
        <v>14194021.4</v>
      </c>
    </row>
    <row r="372" spans="1:12">
      <c r="A372" s="568" t="s">
        <v>945</v>
      </c>
      <c r="B372" s="563" t="s">
        <v>946</v>
      </c>
      <c r="C372" s="563" t="s">
        <v>247</v>
      </c>
      <c r="D372" s="563"/>
      <c r="E372" s="169">
        <v>1027969.55</v>
      </c>
      <c r="F372" s="169">
        <v>2026337.89</v>
      </c>
      <c r="G372" s="169">
        <v>0</v>
      </c>
      <c r="H372" s="169">
        <v>2026337.89</v>
      </c>
      <c r="I372" s="169">
        <v>0</v>
      </c>
      <c r="J372" s="169">
        <v>2026337.89</v>
      </c>
      <c r="K372" s="169">
        <v>2026337.89</v>
      </c>
      <c r="L372" s="172">
        <v>3963872.15</v>
      </c>
    </row>
    <row r="373" spans="1:12">
      <c r="A373" s="568" t="s">
        <v>947</v>
      </c>
      <c r="B373" s="563" t="s">
        <v>948</v>
      </c>
      <c r="C373" s="563" t="s">
        <v>247</v>
      </c>
      <c r="D373" s="563"/>
      <c r="E373" s="169">
        <v>9005815.0399999991</v>
      </c>
      <c r="F373" s="169">
        <v>17189315.93</v>
      </c>
      <c r="G373" s="169">
        <v>0</v>
      </c>
      <c r="H373" s="169">
        <v>17189315.93</v>
      </c>
      <c r="I373" s="169">
        <v>0</v>
      </c>
      <c r="J373" s="169">
        <v>17189315.93</v>
      </c>
      <c r="K373" s="169">
        <v>21228212.969999999</v>
      </c>
      <c r="L373" s="172">
        <v>40360248</v>
      </c>
    </row>
    <row r="374" spans="1:12">
      <c r="A374" s="568" t="s">
        <v>949</v>
      </c>
      <c r="B374" s="563" t="s">
        <v>950</v>
      </c>
      <c r="C374" s="563" t="s">
        <v>247</v>
      </c>
      <c r="D374" s="563"/>
      <c r="E374" s="169">
        <v>1840823.23</v>
      </c>
      <c r="F374" s="169">
        <v>4345745.5999999996</v>
      </c>
      <c r="G374" s="169">
        <v>0</v>
      </c>
      <c r="H374" s="169">
        <v>4345745.5999999996</v>
      </c>
      <c r="I374" s="169">
        <v>0</v>
      </c>
      <c r="J374" s="169">
        <v>4345745.5999999996</v>
      </c>
      <c r="K374" s="169">
        <v>1231156.3</v>
      </c>
      <c r="L374" s="172">
        <v>4403176.1100000003</v>
      </c>
    </row>
    <row r="375" spans="1:12">
      <c r="A375" s="568" t="s">
        <v>951</v>
      </c>
      <c r="B375" s="563" t="s">
        <v>952</v>
      </c>
      <c r="C375" s="563" t="s">
        <v>247</v>
      </c>
      <c r="D375" s="563"/>
      <c r="E375" s="169">
        <v>318399.90999999997</v>
      </c>
      <c r="F375" s="169">
        <v>646816.27</v>
      </c>
      <c r="G375" s="169">
        <v>0</v>
      </c>
      <c r="H375" s="169">
        <v>646816.27</v>
      </c>
      <c r="I375" s="169">
        <v>0</v>
      </c>
      <c r="J375" s="169">
        <v>646816.27</v>
      </c>
      <c r="K375" s="169">
        <v>543765.22</v>
      </c>
      <c r="L375" s="172">
        <v>1132156.93</v>
      </c>
    </row>
    <row r="376" spans="1:12">
      <c r="A376" s="568" t="s">
        <v>953</v>
      </c>
      <c r="B376" s="563" t="s">
        <v>954</v>
      </c>
      <c r="C376" s="563" t="s">
        <v>247</v>
      </c>
      <c r="D376" s="563"/>
      <c r="E376" s="169">
        <v>1184125.6299999999</v>
      </c>
      <c r="F376" s="169">
        <v>2297865.0499999998</v>
      </c>
      <c r="G376" s="169">
        <v>0</v>
      </c>
      <c r="H376" s="169">
        <v>2297865.0499999998</v>
      </c>
      <c r="I376" s="169">
        <v>0</v>
      </c>
      <c r="J376" s="169">
        <v>2297865.0499999998</v>
      </c>
      <c r="K376" s="169">
        <v>2950834.91</v>
      </c>
      <c r="L376" s="172">
        <v>5612564.0999999996</v>
      </c>
    </row>
    <row r="377" spans="1:12">
      <c r="A377" s="568" t="s">
        <v>955</v>
      </c>
      <c r="B377" s="563" t="s">
        <v>956</v>
      </c>
      <c r="C377" s="563" t="s">
        <v>247</v>
      </c>
      <c r="D377" s="563"/>
      <c r="E377" s="169">
        <v>51910.74</v>
      </c>
      <c r="F377" s="169">
        <v>104398.33</v>
      </c>
      <c r="G377" s="169">
        <v>0</v>
      </c>
      <c r="H377" s="169">
        <v>104398.33</v>
      </c>
      <c r="I377" s="169">
        <v>0</v>
      </c>
      <c r="J377" s="169">
        <v>104398.33</v>
      </c>
      <c r="K377" s="169">
        <v>103009.89</v>
      </c>
      <c r="L377" s="172">
        <v>209107.9</v>
      </c>
    </row>
    <row r="378" spans="1:12">
      <c r="A378" s="568" t="s">
        <v>957</v>
      </c>
      <c r="B378" s="563" t="s">
        <v>958</v>
      </c>
      <c r="C378" s="563" t="s">
        <v>247</v>
      </c>
      <c r="D378" s="563"/>
      <c r="E378" s="169">
        <v>252408.89</v>
      </c>
      <c r="F378" s="169">
        <v>512574.47</v>
      </c>
      <c r="G378" s="169">
        <v>0</v>
      </c>
      <c r="H378" s="169">
        <v>512574.47</v>
      </c>
      <c r="I378" s="169">
        <v>0</v>
      </c>
      <c r="J378" s="169">
        <v>512574.47</v>
      </c>
      <c r="K378" s="169">
        <v>485617.3</v>
      </c>
      <c r="L378" s="172">
        <v>977401.78</v>
      </c>
    </row>
    <row r="379" spans="1:12">
      <c r="A379" s="568" t="s">
        <v>959</v>
      </c>
      <c r="B379" s="563" t="s">
        <v>960</v>
      </c>
      <c r="C379" s="563" t="s">
        <v>247</v>
      </c>
      <c r="D379" s="563"/>
      <c r="E379" s="169">
        <v>540043.38</v>
      </c>
      <c r="F379" s="169">
        <v>1117087.04</v>
      </c>
      <c r="G379" s="169">
        <v>0</v>
      </c>
      <c r="H379" s="169">
        <v>1117087.04</v>
      </c>
      <c r="I379" s="169">
        <v>0</v>
      </c>
      <c r="J379" s="169">
        <v>1117087.04</v>
      </c>
      <c r="K379" s="169">
        <v>985577.91</v>
      </c>
      <c r="L379" s="172">
        <v>2009882.42</v>
      </c>
    </row>
    <row r="380" spans="1:12">
      <c r="A380" s="568" t="s">
        <v>961</v>
      </c>
      <c r="B380" s="563" t="s">
        <v>962</v>
      </c>
      <c r="C380" s="563" t="s">
        <v>247</v>
      </c>
      <c r="D380" s="563"/>
      <c r="E380" s="169">
        <v>546976.14</v>
      </c>
      <c r="F380" s="169">
        <v>1045875.63</v>
      </c>
      <c r="G380" s="169">
        <v>0</v>
      </c>
      <c r="H380" s="169">
        <v>1045875.63</v>
      </c>
      <c r="I380" s="169">
        <v>0</v>
      </c>
      <c r="J380" s="169">
        <v>1045875.63</v>
      </c>
      <c r="K380" s="169">
        <v>1139439.48</v>
      </c>
      <c r="L380" s="172">
        <v>2271520.9900000002</v>
      </c>
    </row>
    <row r="381" spans="1:12">
      <c r="A381" s="568" t="s">
        <v>963</v>
      </c>
      <c r="B381" s="563" t="s">
        <v>964</v>
      </c>
      <c r="C381" s="563" t="s">
        <v>247</v>
      </c>
      <c r="D381" s="563"/>
      <c r="E381" s="169">
        <v>0</v>
      </c>
      <c r="F381" s="169">
        <v>0</v>
      </c>
      <c r="G381" s="169">
        <v>0</v>
      </c>
      <c r="H381" s="169">
        <v>0</v>
      </c>
      <c r="I381" s="169">
        <v>0</v>
      </c>
      <c r="J381" s="169">
        <v>0</v>
      </c>
      <c r="K381" s="169">
        <v>0</v>
      </c>
      <c r="L381" s="172">
        <v>0</v>
      </c>
    </row>
    <row r="382" spans="1:12">
      <c r="A382" s="568" t="s">
        <v>965</v>
      </c>
      <c r="B382" s="563" t="s">
        <v>966</v>
      </c>
      <c r="C382" s="563" t="s">
        <v>247</v>
      </c>
      <c r="D382" s="563"/>
      <c r="E382" s="169">
        <v>0</v>
      </c>
      <c r="F382" s="169">
        <v>12262.58</v>
      </c>
      <c r="G382" s="169">
        <v>0</v>
      </c>
      <c r="H382" s="169">
        <v>12262.58</v>
      </c>
      <c r="I382" s="169">
        <v>0</v>
      </c>
      <c r="J382" s="169">
        <v>12262.58</v>
      </c>
      <c r="K382" s="169">
        <v>11608.7</v>
      </c>
      <c r="L382" s="172">
        <v>78655.42</v>
      </c>
    </row>
    <row r="383" spans="1:12">
      <c r="A383" s="568" t="s">
        <v>967</v>
      </c>
      <c r="B383" s="563" t="s">
        <v>968</v>
      </c>
      <c r="C383" s="563" t="s">
        <v>247</v>
      </c>
      <c r="D383" s="563"/>
      <c r="E383" s="169">
        <v>8960</v>
      </c>
      <c r="F383" s="169">
        <v>27014</v>
      </c>
      <c r="G383" s="169">
        <v>0</v>
      </c>
      <c r="H383" s="169">
        <v>27014</v>
      </c>
      <c r="I383" s="169">
        <v>0</v>
      </c>
      <c r="J383" s="169">
        <v>27014</v>
      </c>
      <c r="K383" s="169">
        <v>17004</v>
      </c>
      <c r="L383" s="172">
        <v>24374</v>
      </c>
    </row>
    <row r="384" spans="1:12">
      <c r="A384" s="568" t="s">
        <v>969</v>
      </c>
      <c r="B384" s="563" t="s">
        <v>970</v>
      </c>
      <c r="C384" s="563" t="s">
        <v>247</v>
      </c>
      <c r="D384" s="563"/>
      <c r="E384" s="169">
        <v>30960</v>
      </c>
      <c r="F384" s="169">
        <v>30960</v>
      </c>
      <c r="G384" s="169">
        <v>0</v>
      </c>
      <c r="H384" s="169">
        <v>30960</v>
      </c>
      <c r="I384" s="169">
        <v>0</v>
      </c>
      <c r="J384" s="169">
        <v>30960</v>
      </c>
      <c r="K384" s="169">
        <v>0</v>
      </c>
      <c r="L384" s="172">
        <v>0</v>
      </c>
    </row>
    <row r="385" spans="1:12">
      <c r="A385" s="568" t="s">
        <v>971</v>
      </c>
      <c r="B385" s="563" t="s">
        <v>972</v>
      </c>
      <c r="C385" s="563" t="s">
        <v>247</v>
      </c>
      <c r="D385" s="563"/>
      <c r="E385" s="169">
        <v>426768.32</v>
      </c>
      <c r="F385" s="169">
        <v>426768.32</v>
      </c>
      <c r="G385" s="169">
        <v>0</v>
      </c>
      <c r="H385" s="169">
        <v>426768.32</v>
      </c>
      <c r="I385" s="169">
        <v>0</v>
      </c>
      <c r="J385" s="169">
        <v>426768.32</v>
      </c>
      <c r="K385" s="169">
        <v>43982.559999999998</v>
      </c>
      <c r="L385" s="172">
        <v>88738.91</v>
      </c>
    </row>
    <row r="386" spans="1:12">
      <c r="A386" s="568" t="s">
        <v>973</v>
      </c>
      <c r="B386" s="563" t="s">
        <v>974</v>
      </c>
      <c r="C386" s="563" t="s">
        <v>247</v>
      </c>
      <c r="D386" s="563"/>
      <c r="E386" s="169">
        <v>-86931116.640000001</v>
      </c>
      <c r="F386" s="169">
        <v>0</v>
      </c>
      <c r="G386" s="169">
        <v>0</v>
      </c>
      <c r="H386" s="169">
        <v>0</v>
      </c>
      <c r="I386" s="169">
        <v>-175154398.93000001</v>
      </c>
      <c r="J386" s="169">
        <v>-175154398.93000001</v>
      </c>
      <c r="K386" s="169">
        <v>-158500247.50999999</v>
      </c>
      <c r="L386" s="172">
        <v>-330448098.5</v>
      </c>
    </row>
    <row r="387" spans="1:12">
      <c r="A387" s="568" t="s">
        <v>975</v>
      </c>
      <c r="B387" s="563" t="s">
        <v>976</v>
      </c>
      <c r="C387" s="563" t="s">
        <v>247</v>
      </c>
      <c r="D387" s="563"/>
      <c r="E387" s="169">
        <v>567363.68999999994</v>
      </c>
      <c r="F387" s="169">
        <v>1276153.07</v>
      </c>
      <c r="G387" s="169">
        <v>0</v>
      </c>
      <c r="H387" s="169">
        <v>1276153.07</v>
      </c>
      <c r="I387" s="169">
        <v>0</v>
      </c>
      <c r="J387" s="169">
        <v>1276153.07</v>
      </c>
      <c r="K387" s="169">
        <v>1091725.78</v>
      </c>
      <c r="L387" s="172">
        <v>3283934.81</v>
      </c>
    </row>
    <row r="388" spans="1:12">
      <c r="A388" s="568" t="s">
        <v>977</v>
      </c>
      <c r="B388" s="563" t="s">
        <v>978</v>
      </c>
      <c r="C388" s="563" t="s">
        <v>247</v>
      </c>
      <c r="D388" s="563"/>
      <c r="E388" s="169">
        <v>0</v>
      </c>
      <c r="F388" s="169">
        <v>136269.34</v>
      </c>
      <c r="G388" s="169">
        <v>0</v>
      </c>
      <c r="H388" s="169">
        <v>136269.34</v>
      </c>
      <c r="I388" s="169">
        <v>0</v>
      </c>
      <c r="J388" s="169">
        <v>136269.34</v>
      </c>
      <c r="K388" s="169">
        <v>13400</v>
      </c>
      <c r="L388" s="172">
        <v>204845.87</v>
      </c>
    </row>
    <row r="389" spans="1:12">
      <c r="A389" s="568" t="s">
        <v>979</v>
      </c>
      <c r="B389" s="563" t="s">
        <v>980</v>
      </c>
      <c r="C389" s="563" t="s">
        <v>247</v>
      </c>
      <c r="D389" s="563"/>
      <c r="E389" s="169">
        <v>40863.589999999997</v>
      </c>
      <c r="F389" s="169">
        <v>127094.03</v>
      </c>
      <c r="G389" s="169">
        <v>0</v>
      </c>
      <c r="H389" s="169">
        <v>127094.03</v>
      </c>
      <c r="I389" s="169">
        <v>0</v>
      </c>
      <c r="J389" s="169">
        <v>127094.03</v>
      </c>
      <c r="K389" s="169">
        <v>59100.08</v>
      </c>
      <c r="L389" s="172">
        <v>316418.3</v>
      </c>
    </row>
    <row r="390" spans="1:12">
      <c r="A390" s="568" t="s">
        <v>981</v>
      </c>
      <c r="B390" s="563" t="s">
        <v>982</v>
      </c>
      <c r="C390" s="563" t="s">
        <v>247</v>
      </c>
      <c r="D390" s="563"/>
      <c r="E390" s="169">
        <v>0</v>
      </c>
      <c r="F390" s="169">
        <v>0</v>
      </c>
      <c r="G390" s="169">
        <v>0</v>
      </c>
      <c r="H390" s="169">
        <v>0</v>
      </c>
      <c r="I390" s="169">
        <v>0</v>
      </c>
      <c r="J390" s="169">
        <v>0</v>
      </c>
      <c r="K390" s="169">
        <v>0</v>
      </c>
      <c r="L390" s="172">
        <v>0</v>
      </c>
    </row>
    <row r="391" spans="1:12">
      <c r="A391" s="568" t="s">
        <v>983</v>
      </c>
      <c r="B391" s="563" t="s">
        <v>984</v>
      </c>
      <c r="C391" s="563" t="s">
        <v>247</v>
      </c>
      <c r="D391" s="563"/>
      <c r="E391" s="169">
        <v>454142.66</v>
      </c>
      <c r="F391" s="169">
        <v>820839.22</v>
      </c>
      <c r="G391" s="169">
        <v>0</v>
      </c>
      <c r="H391" s="169">
        <v>820839.22</v>
      </c>
      <c r="I391" s="169">
        <v>0</v>
      </c>
      <c r="J391" s="169">
        <v>820839.22</v>
      </c>
      <c r="K391" s="169">
        <v>1036102.22</v>
      </c>
      <c r="L391" s="172">
        <v>1584767.9</v>
      </c>
    </row>
    <row r="392" spans="1:12">
      <c r="A392" s="568" t="s">
        <v>985</v>
      </c>
      <c r="B392" s="563" t="s">
        <v>986</v>
      </c>
      <c r="C392" s="563" t="s">
        <v>247</v>
      </c>
      <c r="D392" s="563"/>
      <c r="E392" s="169">
        <v>0</v>
      </c>
      <c r="F392" s="169">
        <v>0</v>
      </c>
      <c r="G392" s="169">
        <v>0</v>
      </c>
      <c r="H392" s="169">
        <v>0</v>
      </c>
      <c r="I392" s="169">
        <v>0</v>
      </c>
      <c r="J392" s="169">
        <v>0</v>
      </c>
      <c r="K392" s="169">
        <v>0</v>
      </c>
      <c r="L392" s="172">
        <v>189224.62</v>
      </c>
    </row>
    <row r="393" spans="1:12">
      <c r="A393" s="568" t="s">
        <v>987</v>
      </c>
      <c r="B393" s="563" t="s">
        <v>988</v>
      </c>
      <c r="C393" s="563" t="s">
        <v>247</v>
      </c>
      <c r="D393" s="563"/>
      <c r="E393" s="169">
        <v>111900</v>
      </c>
      <c r="F393" s="169">
        <v>225000</v>
      </c>
      <c r="G393" s="169">
        <v>0</v>
      </c>
      <c r="H393" s="169">
        <v>225000</v>
      </c>
      <c r="I393" s="169">
        <v>0</v>
      </c>
      <c r="J393" s="169">
        <v>225000</v>
      </c>
      <c r="K393" s="169">
        <v>223200</v>
      </c>
      <c r="L393" s="172">
        <v>446400</v>
      </c>
    </row>
    <row r="394" spans="1:12">
      <c r="A394" s="568" t="s">
        <v>989</v>
      </c>
      <c r="B394" s="563" t="s">
        <v>990</v>
      </c>
      <c r="C394" s="563" t="s">
        <v>247</v>
      </c>
      <c r="D394" s="563"/>
      <c r="E394" s="169">
        <v>112298.4</v>
      </c>
      <c r="F394" s="169">
        <v>224596.8</v>
      </c>
      <c r="G394" s="169">
        <v>0</v>
      </c>
      <c r="H394" s="169">
        <v>224596.8</v>
      </c>
      <c r="I394" s="169">
        <v>0</v>
      </c>
      <c r="J394" s="169">
        <v>224596.8</v>
      </c>
      <c r="K394" s="169">
        <v>224596.8</v>
      </c>
      <c r="L394" s="172">
        <v>449193.57</v>
      </c>
    </row>
    <row r="395" spans="1:12">
      <c r="A395" s="568" t="s">
        <v>991</v>
      </c>
      <c r="B395" s="563" t="s">
        <v>992</v>
      </c>
      <c r="C395" s="563" t="s">
        <v>247</v>
      </c>
      <c r="D395" s="563"/>
      <c r="E395" s="169">
        <v>69463.92</v>
      </c>
      <c r="F395" s="169">
        <v>138927.84</v>
      </c>
      <c r="G395" s="169">
        <v>0</v>
      </c>
      <c r="H395" s="169">
        <v>138927.84</v>
      </c>
      <c r="I395" s="169">
        <v>0</v>
      </c>
      <c r="J395" s="169">
        <v>138927.84</v>
      </c>
      <c r="K395" s="169">
        <v>138927.84</v>
      </c>
      <c r="L395" s="172">
        <v>277855.7</v>
      </c>
    </row>
    <row r="396" spans="1:12">
      <c r="A396" s="568" t="s">
        <v>993</v>
      </c>
      <c r="B396" s="563" t="s">
        <v>994</v>
      </c>
      <c r="C396" s="563" t="s">
        <v>247</v>
      </c>
      <c r="D396" s="563"/>
      <c r="E396" s="169">
        <v>0</v>
      </c>
      <c r="F396" s="169">
        <v>0</v>
      </c>
      <c r="G396" s="169">
        <v>0</v>
      </c>
      <c r="H396" s="169">
        <v>0</v>
      </c>
      <c r="I396" s="169">
        <v>0</v>
      </c>
      <c r="J396" s="169">
        <v>0</v>
      </c>
      <c r="K396" s="169">
        <v>0</v>
      </c>
      <c r="L396" s="172">
        <v>0</v>
      </c>
    </row>
    <row r="397" spans="1:12">
      <c r="A397" s="568" t="s">
        <v>995</v>
      </c>
      <c r="B397" s="563" t="s">
        <v>996</v>
      </c>
      <c r="C397" s="563" t="s">
        <v>247</v>
      </c>
      <c r="D397" s="563"/>
      <c r="E397" s="169">
        <v>250454.58</v>
      </c>
      <c r="F397" s="169">
        <v>500909.16</v>
      </c>
      <c r="G397" s="169">
        <v>0</v>
      </c>
      <c r="H397" s="169">
        <v>500909.16</v>
      </c>
      <c r="I397" s="169">
        <v>0</v>
      </c>
      <c r="J397" s="169">
        <v>500909.16</v>
      </c>
      <c r="K397" s="169">
        <v>500909.16</v>
      </c>
      <c r="L397" s="172">
        <v>1001818.35</v>
      </c>
    </row>
    <row r="398" spans="1:12">
      <c r="A398" s="568" t="s">
        <v>997</v>
      </c>
      <c r="B398" s="563" t="s">
        <v>998</v>
      </c>
      <c r="C398" s="563" t="s">
        <v>247</v>
      </c>
      <c r="D398" s="563"/>
      <c r="E398" s="169">
        <v>21648.15</v>
      </c>
      <c r="F398" s="169">
        <v>43296.3</v>
      </c>
      <c r="G398" s="169">
        <v>0</v>
      </c>
      <c r="H398" s="169">
        <v>43296.3</v>
      </c>
      <c r="I398" s="169">
        <v>0</v>
      </c>
      <c r="J398" s="169">
        <v>43296.3</v>
      </c>
      <c r="K398" s="169">
        <v>43296.36</v>
      </c>
      <c r="L398" s="172">
        <v>86592.65</v>
      </c>
    </row>
    <row r="399" spans="1:12">
      <c r="A399" s="568" t="s">
        <v>999</v>
      </c>
      <c r="B399" s="563" t="s">
        <v>1000</v>
      </c>
      <c r="C399" s="563" t="s">
        <v>247</v>
      </c>
      <c r="D399" s="563"/>
      <c r="E399" s="169">
        <v>13808.76</v>
      </c>
      <c r="F399" s="169">
        <v>27617.52</v>
      </c>
      <c r="G399" s="169">
        <v>0</v>
      </c>
      <c r="H399" s="169">
        <v>27617.52</v>
      </c>
      <c r="I399" s="169">
        <v>0</v>
      </c>
      <c r="J399" s="169">
        <v>27617.52</v>
      </c>
      <c r="K399" s="169">
        <v>27617.46</v>
      </c>
      <c r="L399" s="172">
        <v>55234.98</v>
      </c>
    </row>
    <row r="400" spans="1:12">
      <c r="A400" s="568" t="s">
        <v>1001</v>
      </c>
      <c r="B400" s="563" t="s">
        <v>1002</v>
      </c>
      <c r="C400" s="563" t="s">
        <v>247</v>
      </c>
      <c r="D400" s="563"/>
      <c r="E400" s="169">
        <v>0</v>
      </c>
      <c r="F400" s="169">
        <v>0</v>
      </c>
      <c r="G400" s="169">
        <v>0</v>
      </c>
      <c r="H400" s="169">
        <v>0</v>
      </c>
      <c r="I400" s="169">
        <v>0</v>
      </c>
      <c r="J400" s="169">
        <v>0</v>
      </c>
      <c r="K400" s="169">
        <v>0</v>
      </c>
      <c r="L400" s="172">
        <v>0</v>
      </c>
    </row>
    <row r="401" spans="1:12">
      <c r="A401" s="568" t="s">
        <v>1003</v>
      </c>
      <c r="B401" s="563" t="s">
        <v>1004</v>
      </c>
      <c r="C401" s="563" t="s">
        <v>247</v>
      </c>
      <c r="D401" s="563"/>
      <c r="E401" s="169">
        <v>250175.24</v>
      </c>
      <c r="F401" s="169">
        <v>479970.09</v>
      </c>
      <c r="G401" s="169">
        <v>0</v>
      </c>
      <c r="H401" s="169">
        <v>479970.09</v>
      </c>
      <c r="I401" s="169">
        <v>0</v>
      </c>
      <c r="J401" s="169">
        <v>479970.09</v>
      </c>
      <c r="K401" s="169">
        <v>516295.54</v>
      </c>
      <c r="L401" s="172">
        <v>994194.01</v>
      </c>
    </row>
    <row r="402" spans="1:12">
      <c r="A402" s="568" t="s">
        <v>1005</v>
      </c>
      <c r="B402" s="563" t="s">
        <v>1006</v>
      </c>
      <c r="C402" s="563" t="s">
        <v>247</v>
      </c>
      <c r="D402" s="563"/>
      <c r="E402" s="169">
        <v>507714.18</v>
      </c>
      <c r="F402" s="169">
        <v>1015931.36</v>
      </c>
      <c r="G402" s="169">
        <v>0</v>
      </c>
      <c r="H402" s="169">
        <v>1015931.36</v>
      </c>
      <c r="I402" s="169">
        <v>0</v>
      </c>
      <c r="J402" s="169">
        <v>1015931.36</v>
      </c>
      <c r="K402" s="169">
        <v>1018818.36</v>
      </c>
      <c r="L402" s="172">
        <v>2142465.75</v>
      </c>
    </row>
    <row r="403" spans="1:12">
      <c r="A403" s="568" t="s">
        <v>1007</v>
      </c>
      <c r="B403" s="563" t="s">
        <v>1008</v>
      </c>
      <c r="C403" s="563" t="s">
        <v>247</v>
      </c>
      <c r="D403" s="563"/>
      <c r="E403" s="169">
        <v>39824857.409999996</v>
      </c>
      <c r="F403" s="169">
        <v>76101320.409999996</v>
      </c>
      <c r="G403" s="169">
        <v>0</v>
      </c>
      <c r="H403" s="169">
        <v>76101320.409999996</v>
      </c>
      <c r="I403" s="169">
        <v>0</v>
      </c>
      <c r="J403" s="169">
        <v>76101320.409999996</v>
      </c>
      <c r="K403" s="169">
        <v>69659247.980000004</v>
      </c>
      <c r="L403" s="172">
        <v>138680903.72</v>
      </c>
    </row>
    <row r="404" spans="1:12">
      <c r="A404" s="568" t="s">
        <v>1009</v>
      </c>
      <c r="B404" s="563" t="s">
        <v>1010</v>
      </c>
      <c r="C404" s="563" t="s">
        <v>247</v>
      </c>
      <c r="D404" s="563"/>
      <c r="E404" s="169">
        <v>1167934.69</v>
      </c>
      <c r="F404" s="169">
        <v>2445736.15</v>
      </c>
      <c r="G404" s="169">
        <v>0</v>
      </c>
      <c r="H404" s="169">
        <v>2445736.15</v>
      </c>
      <c r="I404" s="169">
        <v>0</v>
      </c>
      <c r="J404" s="169">
        <v>2445736.15</v>
      </c>
      <c r="K404" s="169">
        <v>2674279.83</v>
      </c>
      <c r="L404" s="172">
        <v>5238847.76</v>
      </c>
    </row>
    <row r="405" spans="1:12">
      <c r="A405" s="568" t="s">
        <v>1011</v>
      </c>
      <c r="B405" s="563" t="s">
        <v>1012</v>
      </c>
      <c r="C405" s="563" t="s">
        <v>247</v>
      </c>
      <c r="D405" s="563"/>
      <c r="E405" s="169">
        <v>0</v>
      </c>
      <c r="F405" s="169">
        <v>221567.53</v>
      </c>
      <c r="G405" s="169">
        <v>0</v>
      </c>
      <c r="H405" s="169">
        <v>221567.53</v>
      </c>
      <c r="I405" s="169">
        <v>0</v>
      </c>
      <c r="J405" s="169">
        <v>221567.53</v>
      </c>
      <c r="K405" s="169">
        <v>150645.6</v>
      </c>
      <c r="L405" s="172">
        <v>509928.41</v>
      </c>
    </row>
    <row r="406" spans="1:12">
      <c r="A406" s="568" t="s">
        <v>1013</v>
      </c>
      <c r="B406" s="563" t="s">
        <v>1014</v>
      </c>
      <c r="C406" s="563" t="s">
        <v>247</v>
      </c>
      <c r="D406" s="563"/>
      <c r="E406" s="169">
        <v>833460</v>
      </c>
      <c r="F406" s="169">
        <v>1666920</v>
      </c>
      <c r="G406" s="169">
        <v>0</v>
      </c>
      <c r="H406" s="169">
        <v>1666920</v>
      </c>
      <c r="I406" s="169">
        <v>0</v>
      </c>
      <c r="J406" s="169">
        <v>1666920</v>
      </c>
      <c r="K406" s="169">
        <v>1666920</v>
      </c>
      <c r="L406" s="172">
        <v>3333840</v>
      </c>
    </row>
    <row r="407" spans="1:12">
      <c r="A407" s="568" t="s">
        <v>1015</v>
      </c>
      <c r="B407" s="563" t="s">
        <v>1016</v>
      </c>
      <c r="C407" s="563" t="s">
        <v>247</v>
      </c>
      <c r="D407" s="563"/>
      <c r="E407" s="169">
        <v>353204.94</v>
      </c>
      <c r="F407" s="169">
        <v>719222.49</v>
      </c>
      <c r="G407" s="169">
        <v>0</v>
      </c>
      <c r="H407" s="169">
        <v>719222.49</v>
      </c>
      <c r="I407" s="169">
        <v>0</v>
      </c>
      <c r="J407" s="169">
        <v>719222.49</v>
      </c>
      <c r="K407" s="169">
        <v>545094.34</v>
      </c>
      <c r="L407" s="172">
        <v>1273947.05</v>
      </c>
    </row>
    <row r="408" spans="1:12">
      <c r="A408" s="568" t="s">
        <v>1017</v>
      </c>
      <c r="B408" s="563" t="s">
        <v>1018</v>
      </c>
      <c r="C408" s="563" t="s">
        <v>247</v>
      </c>
      <c r="D408" s="563"/>
      <c r="E408" s="169">
        <v>1018.8</v>
      </c>
      <c r="F408" s="169">
        <v>179308.87</v>
      </c>
      <c r="G408" s="169">
        <v>0</v>
      </c>
      <c r="H408" s="169">
        <v>179308.87</v>
      </c>
      <c r="I408" s="169">
        <v>0</v>
      </c>
      <c r="J408" s="169">
        <v>179308.87</v>
      </c>
      <c r="K408" s="169">
        <v>43759.040000000001</v>
      </c>
      <c r="L408" s="172">
        <v>128668.47</v>
      </c>
    </row>
    <row r="409" spans="1:12">
      <c r="A409" s="568" t="s">
        <v>1019</v>
      </c>
      <c r="B409" s="563" t="s">
        <v>1020</v>
      </c>
      <c r="C409" s="563" t="s">
        <v>247</v>
      </c>
      <c r="D409" s="563"/>
      <c r="E409" s="169">
        <v>32614.85</v>
      </c>
      <c r="F409" s="169">
        <v>88661.9</v>
      </c>
      <c r="G409" s="169">
        <v>0</v>
      </c>
      <c r="H409" s="169">
        <v>88661.9</v>
      </c>
      <c r="I409" s="169">
        <v>0</v>
      </c>
      <c r="J409" s="169">
        <v>88661.9</v>
      </c>
      <c r="K409" s="169">
        <v>80302.399999999994</v>
      </c>
      <c r="L409" s="172">
        <v>200756</v>
      </c>
    </row>
    <row r="410" spans="1:12">
      <c r="A410" s="568" t="s">
        <v>1021</v>
      </c>
      <c r="B410" s="563" t="s">
        <v>1022</v>
      </c>
      <c r="C410" s="563" t="s">
        <v>247</v>
      </c>
      <c r="D410" s="563"/>
      <c r="E410" s="169">
        <v>42565.23</v>
      </c>
      <c r="F410" s="169">
        <v>82838.23</v>
      </c>
      <c r="G410" s="169">
        <v>0</v>
      </c>
      <c r="H410" s="169">
        <v>82838.23</v>
      </c>
      <c r="I410" s="169">
        <v>0</v>
      </c>
      <c r="J410" s="169">
        <v>82838.23</v>
      </c>
      <c r="K410" s="169">
        <v>82949</v>
      </c>
      <c r="L410" s="172">
        <v>180720</v>
      </c>
    </row>
    <row r="411" spans="1:12">
      <c r="A411" s="568" t="s">
        <v>1023</v>
      </c>
      <c r="B411" s="563" t="s">
        <v>1024</v>
      </c>
      <c r="C411" s="563" t="s">
        <v>247</v>
      </c>
      <c r="D411" s="563"/>
      <c r="E411" s="169">
        <v>1854095.68</v>
      </c>
      <c r="F411" s="169">
        <v>1621095.68</v>
      </c>
      <c r="G411" s="169">
        <v>3556269</v>
      </c>
      <c r="H411" s="169">
        <v>5177364.68</v>
      </c>
      <c r="I411" s="169">
        <v>0</v>
      </c>
      <c r="J411" s="169">
        <v>5177364.68</v>
      </c>
      <c r="K411" s="169">
        <v>-423000</v>
      </c>
      <c r="L411" s="172">
        <v>-660593.26</v>
      </c>
    </row>
    <row r="412" spans="1:12">
      <c r="A412" s="568" t="s">
        <v>1025</v>
      </c>
      <c r="B412" s="563" t="s">
        <v>1026</v>
      </c>
      <c r="C412" s="563" t="s">
        <v>247</v>
      </c>
      <c r="D412" s="563"/>
      <c r="E412" s="169">
        <v>0</v>
      </c>
      <c r="F412" s="169">
        <v>0</v>
      </c>
      <c r="G412" s="169">
        <v>0</v>
      </c>
      <c r="H412" s="169">
        <v>0</v>
      </c>
      <c r="I412" s="169">
        <v>0</v>
      </c>
      <c r="J412" s="169">
        <v>0</v>
      </c>
      <c r="K412" s="169">
        <v>0</v>
      </c>
      <c r="L412" s="172">
        <v>0</v>
      </c>
    </row>
    <row r="413" spans="1:12">
      <c r="A413" s="568" t="s">
        <v>1027</v>
      </c>
      <c r="B413" s="563" t="s">
        <v>1028</v>
      </c>
      <c r="C413" s="563" t="s">
        <v>247</v>
      </c>
      <c r="D413" s="563"/>
      <c r="E413" s="169">
        <v>464944.54</v>
      </c>
      <c r="F413" s="169">
        <v>866453.54</v>
      </c>
      <c r="G413" s="169">
        <v>0</v>
      </c>
      <c r="H413" s="169">
        <v>866453.54</v>
      </c>
      <c r="I413" s="169">
        <v>0</v>
      </c>
      <c r="J413" s="169">
        <v>866453.54</v>
      </c>
      <c r="K413" s="169">
        <v>1085995.8400000001</v>
      </c>
      <c r="L413" s="172">
        <v>2078003.96</v>
      </c>
    </row>
    <row r="414" spans="1:12">
      <c r="A414" s="568" t="s">
        <v>1029</v>
      </c>
      <c r="B414" s="563" t="s">
        <v>1030</v>
      </c>
      <c r="C414" s="563" t="s">
        <v>247</v>
      </c>
      <c r="D414" s="563"/>
      <c r="E414" s="169">
        <v>458948.05</v>
      </c>
      <c r="F414" s="169">
        <v>1159737.01</v>
      </c>
      <c r="G414" s="169">
        <v>0</v>
      </c>
      <c r="H414" s="169">
        <v>1159737.01</v>
      </c>
      <c r="I414" s="169">
        <v>0</v>
      </c>
      <c r="J414" s="169">
        <v>1159737.01</v>
      </c>
      <c r="K414" s="169">
        <v>1246944.05</v>
      </c>
      <c r="L414" s="172">
        <v>2933775.4</v>
      </c>
    </row>
    <row r="415" spans="1:12">
      <c r="A415" s="568" t="s">
        <v>1031</v>
      </c>
      <c r="B415" s="563" t="s">
        <v>1032</v>
      </c>
      <c r="C415" s="563" t="s">
        <v>247</v>
      </c>
      <c r="D415" s="563"/>
      <c r="E415" s="169">
        <v>3478657.74</v>
      </c>
      <c r="F415" s="169">
        <v>6582470.9000000004</v>
      </c>
      <c r="G415" s="169">
        <v>0</v>
      </c>
      <c r="H415" s="169">
        <v>6582470.9000000004</v>
      </c>
      <c r="I415" s="169">
        <v>0</v>
      </c>
      <c r="J415" s="169">
        <v>6582470.9000000004</v>
      </c>
      <c r="K415" s="169">
        <v>7838403.8499999996</v>
      </c>
      <c r="L415" s="172">
        <v>15152095.689999999</v>
      </c>
    </row>
    <row r="416" spans="1:12">
      <c r="A416" s="568" t="s">
        <v>1033</v>
      </c>
      <c r="B416" s="563" t="s">
        <v>1034</v>
      </c>
      <c r="C416" s="563" t="s">
        <v>247</v>
      </c>
      <c r="D416" s="563"/>
      <c r="E416" s="169">
        <v>402750</v>
      </c>
      <c r="F416" s="169">
        <v>794061.67</v>
      </c>
      <c r="G416" s="169">
        <v>0</v>
      </c>
      <c r="H416" s="169">
        <v>794061.67</v>
      </c>
      <c r="I416" s="169">
        <v>0</v>
      </c>
      <c r="J416" s="169">
        <v>794061.67</v>
      </c>
      <c r="K416" s="169">
        <v>743497.99</v>
      </c>
      <c r="L416" s="172">
        <v>1553497.99</v>
      </c>
    </row>
    <row r="417" spans="1:12">
      <c r="A417" s="568" t="s">
        <v>1035</v>
      </c>
      <c r="B417" s="563" t="s">
        <v>1036</v>
      </c>
      <c r="C417" s="563" t="s">
        <v>247</v>
      </c>
      <c r="D417" s="563"/>
      <c r="E417" s="169">
        <v>0</v>
      </c>
      <c r="F417" s="169">
        <v>338000</v>
      </c>
      <c r="G417" s="169">
        <v>0</v>
      </c>
      <c r="H417" s="169">
        <v>338000</v>
      </c>
      <c r="I417" s="169">
        <v>0</v>
      </c>
      <c r="J417" s="169">
        <v>338000</v>
      </c>
      <c r="K417" s="169">
        <v>160000</v>
      </c>
      <c r="L417" s="172">
        <v>390000</v>
      </c>
    </row>
    <row r="418" spans="1:12">
      <c r="A418" s="568" t="s">
        <v>1037</v>
      </c>
      <c r="B418" s="563" t="s">
        <v>1038</v>
      </c>
      <c r="C418" s="563" t="s">
        <v>247</v>
      </c>
      <c r="D418" s="563"/>
      <c r="E418" s="169">
        <v>194956</v>
      </c>
      <c r="F418" s="169">
        <v>243901</v>
      </c>
      <c r="G418" s="169">
        <v>0</v>
      </c>
      <c r="H418" s="169">
        <v>243901</v>
      </c>
      <c r="I418" s="169">
        <v>0</v>
      </c>
      <c r="J418" s="169">
        <v>243901</v>
      </c>
      <c r="K418" s="169">
        <v>-40888</v>
      </c>
      <c r="L418" s="172">
        <v>94160</v>
      </c>
    </row>
    <row r="419" spans="1:12">
      <c r="A419" s="568" t="s">
        <v>1039</v>
      </c>
      <c r="B419" s="563" t="s">
        <v>1040</v>
      </c>
      <c r="C419" s="563" t="s">
        <v>247</v>
      </c>
      <c r="D419" s="563"/>
      <c r="E419" s="169">
        <v>128328.03</v>
      </c>
      <c r="F419" s="169">
        <v>271505.89</v>
      </c>
      <c r="G419" s="169">
        <v>0</v>
      </c>
      <c r="H419" s="169">
        <v>271505.89</v>
      </c>
      <c r="I419" s="169">
        <v>0</v>
      </c>
      <c r="J419" s="169">
        <v>271505.89</v>
      </c>
      <c r="K419" s="169">
        <v>397577.15</v>
      </c>
      <c r="L419" s="172">
        <v>638199.96</v>
      </c>
    </row>
    <row r="420" spans="1:12">
      <c r="A420" s="568" t="s">
        <v>1041</v>
      </c>
      <c r="B420" s="563" t="s">
        <v>1042</v>
      </c>
      <c r="C420" s="563" t="s">
        <v>247</v>
      </c>
      <c r="D420" s="563"/>
      <c r="E420" s="169">
        <v>51299</v>
      </c>
      <c r="F420" s="169">
        <v>226937</v>
      </c>
      <c r="G420" s="169">
        <v>0</v>
      </c>
      <c r="H420" s="169">
        <v>226937</v>
      </c>
      <c r="I420" s="169">
        <v>0</v>
      </c>
      <c r="J420" s="169">
        <v>226937</v>
      </c>
      <c r="K420" s="169">
        <v>125278</v>
      </c>
      <c r="L420" s="172">
        <v>294372</v>
      </c>
    </row>
    <row r="421" spans="1:12">
      <c r="A421" s="568" t="s">
        <v>1043</v>
      </c>
      <c r="B421" s="563" t="s">
        <v>1044</v>
      </c>
      <c r="C421" s="563" t="s">
        <v>247</v>
      </c>
      <c r="D421" s="563"/>
      <c r="E421" s="169">
        <v>5060</v>
      </c>
      <c r="F421" s="169">
        <v>262685</v>
      </c>
      <c r="G421" s="169">
        <v>0</v>
      </c>
      <c r="H421" s="169">
        <v>262685</v>
      </c>
      <c r="I421" s="169">
        <v>0</v>
      </c>
      <c r="J421" s="169">
        <v>262685</v>
      </c>
      <c r="K421" s="169">
        <v>514015.7</v>
      </c>
      <c r="L421" s="172">
        <v>833330.8</v>
      </c>
    </row>
    <row r="422" spans="1:12">
      <c r="A422" s="568" t="s">
        <v>1045</v>
      </c>
      <c r="B422" s="563" t="s">
        <v>1046</v>
      </c>
      <c r="C422" s="563" t="s">
        <v>247</v>
      </c>
      <c r="D422" s="563"/>
      <c r="E422" s="169">
        <v>0</v>
      </c>
      <c r="F422" s="169">
        <v>0</v>
      </c>
      <c r="G422" s="169">
        <v>0</v>
      </c>
      <c r="H422" s="169">
        <v>0</v>
      </c>
      <c r="I422" s="169">
        <v>0</v>
      </c>
      <c r="J422" s="169">
        <v>0</v>
      </c>
      <c r="K422" s="169">
        <v>0</v>
      </c>
      <c r="L422" s="172">
        <v>0</v>
      </c>
    </row>
    <row r="423" spans="1:12">
      <c r="A423" s="568" t="s">
        <v>1047</v>
      </c>
      <c r="B423" s="563" t="s">
        <v>1048</v>
      </c>
      <c r="C423" s="563" t="s">
        <v>247</v>
      </c>
      <c r="D423" s="563"/>
      <c r="E423" s="169">
        <v>65565.649999999994</v>
      </c>
      <c r="F423" s="169">
        <v>473572.97</v>
      </c>
      <c r="G423" s="169">
        <v>0</v>
      </c>
      <c r="H423" s="169">
        <v>473572.97</v>
      </c>
      <c r="I423" s="169">
        <v>0</v>
      </c>
      <c r="J423" s="169">
        <v>473572.97</v>
      </c>
      <c r="K423" s="169">
        <v>443397.17</v>
      </c>
      <c r="L423" s="172">
        <v>754510.48</v>
      </c>
    </row>
    <row r="424" spans="1:12">
      <c r="A424" s="568" t="s">
        <v>1049</v>
      </c>
      <c r="B424" s="563" t="s">
        <v>1050</v>
      </c>
      <c r="C424" s="563" t="s">
        <v>247</v>
      </c>
      <c r="D424" s="563"/>
      <c r="E424" s="169">
        <v>0</v>
      </c>
      <c r="F424" s="169">
        <v>0</v>
      </c>
      <c r="G424" s="169">
        <v>0</v>
      </c>
      <c r="H424" s="169">
        <v>0</v>
      </c>
      <c r="I424" s="169">
        <v>0</v>
      </c>
      <c r="J424" s="169">
        <v>0</v>
      </c>
      <c r="K424" s="169">
        <v>0</v>
      </c>
      <c r="L424" s="172">
        <v>0</v>
      </c>
    </row>
    <row r="425" spans="1:12">
      <c r="A425" s="568" t="s">
        <v>1051</v>
      </c>
      <c r="B425" s="563" t="s">
        <v>1052</v>
      </c>
      <c r="C425" s="563" t="s">
        <v>247</v>
      </c>
      <c r="D425" s="563"/>
      <c r="E425" s="169">
        <v>516308.09</v>
      </c>
      <c r="F425" s="169">
        <v>765203.09</v>
      </c>
      <c r="G425" s="169">
        <v>0</v>
      </c>
      <c r="H425" s="169">
        <v>765203.09</v>
      </c>
      <c r="I425" s="169">
        <v>0</v>
      </c>
      <c r="J425" s="169">
        <v>765203.09</v>
      </c>
      <c r="K425" s="169">
        <v>424404.73</v>
      </c>
      <c r="L425" s="172">
        <v>947800.48</v>
      </c>
    </row>
    <row r="426" spans="1:12">
      <c r="A426" s="568" t="s">
        <v>1053</v>
      </c>
      <c r="B426" s="563" t="s">
        <v>1054</v>
      </c>
      <c r="C426" s="563" t="s">
        <v>247</v>
      </c>
      <c r="D426" s="563"/>
      <c r="E426" s="169">
        <v>99.24</v>
      </c>
      <c r="F426" s="169">
        <v>499.24</v>
      </c>
      <c r="G426" s="169">
        <v>0</v>
      </c>
      <c r="H426" s="169">
        <v>499.24</v>
      </c>
      <c r="I426" s="169">
        <v>0</v>
      </c>
      <c r="J426" s="169">
        <v>499.24</v>
      </c>
      <c r="K426" s="169">
        <v>0</v>
      </c>
      <c r="L426" s="172">
        <v>0</v>
      </c>
    </row>
    <row r="427" spans="1:12">
      <c r="A427" s="568" t="s">
        <v>1055</v>
      </c>
      <c r="B427" s="563" t="s">
        <v>1056</v>
      </c>
      <c r="C427" s="563" t="s">
        <v>247</v>
      </c>
      <c r="D427" s="563"/>
      <c r="E427" s="169">
        <v>76367.95</v>
      </c>
      <c r="F427" s="169">
        <v>126489.94</v>
      </c>
      <c r="G427" s="169">
        <v>0</v>
      </c>
      <c r="H427" s="169">
        <v>126489.94</v>
      </c>
      <c r="I427" s="169">
        <v>0</v>
      </c>
      <c r="J427" s="169">
        <v>126489.94</v>
      </c>
      <c r="K427" s="169">
        <v>205614.75</v>
      </c>
      <c r="L427" s="172">
        <v>228111.28</v>
      </c>
    </row>
    <row r="428" spans="1:12">
      <c r="A428" s="568" t="s">
        <v>1057</v>
      </c>
      <c r="B428" s="563" t="s">
        <v>1058</v>
      </c>
      <c r="C428" s="563" t="s">
        <v>247</v>
      </c>
      <c r="D428" s="563"/>
      <c r="E428" s="169">
        <v>0</v>
      </c>
      <c r="F428" s="169">
        <v>0</v>
      </c>
      <c r="G428" s="169">
        <v>0</v>
      </c>
      <c r="H428" s="169">
        <v>0</v>
      </c>
      <c r="I428" s="169">
        <v>0</v>
      </c>
      <c r="J428" s="169">
        <v>0</v>
      </c>
      <c r="K428" s="169">
        <v>0</v>
      </c>
      <c r="L428" s="172">
        <v>0</v>
      </c>
    </row>
    <row r="429" spans="1:12">
      <c r="A429" s="568" t="s">
        <v>1059</v>
      </c>
      <c r="B429" s="563" t="s">
        <v>1060</v>
      </c>
      <c r="C429" s="563" t="s">
        <v>247</v>
      </c>
      <c r="D429" s="563"/>
      <c r="E429" s="170">
        <v>0</v>
      </c>
      <c r="F429" s="170">
        <v>0</v>
      </c>
      <c r="G429" s="170">
        <v>0</v>
      </c>
      <c r="H429" s="170">
        <v>0</v>
      </c>
      <c r="I429" s="170">
        <v>0</v>
      </c>
      <c r="J429" s="170">
        <v>0</v>
      </c>
      <c r="K429" s="170">
        <v>0</v>
      </c>
      <c r="L429" s="173">
        <v>0</v>
      </c>
    </row>
    <row r="430" spans="1:12">
      <c r="A430" s="562"/>
      <c r="B430" s="563" t="s">
        <v>248</v>
      </c>
      <c r="C430" s="563"/>
      <c r="D430" s="563"/>
      <c r="E430" s="170">
        <v>0</v>
      </c>
      <c r="F430" s="170">
        <v>0</v>
      </c>
      <c r="G430" s="170">
        <v>0</v>
      </c>
      <c r="H430" s="170">
        <v>0</v>
      </c>
      <c r="I430" s="170">
        <v>0</v>
      </c>
      <c r="J430" s="170">
        <v>0</v>
      </c>
      <c r="K430" s="170">
        <v>0</v>
      </c>
      <c r="L430" s="173">
        <v>0</v>
      </c>
    </row>
    <row r="431" spans="1:12">
      <c r="A431" s="562"/>
      <c r="B431" s="563"/>
      <c r="C431" s="563"/>
      <c r="D431" s="563"/>
      <c r="E431" s="169"/>
      <c r="F431" s="169"/>
      <c r="G431" s="169"/>
      <c r="H431" s="169"/>
      <c r="I431" s="169"/>
      <c r="J431" s="169"/>
      <c r="K431" s="169"/>
      <c r="L431" s="172"/>
    </row>
    <row r="432" spans="1:12">
      <c r="A432" s="562"/>
      <c r="B432" s="563" t="s">
        <v>249</v>
      </c>
      <c r="C432" s="563"/>
      <c r="D432" s="563"/>
      <c r="E432" s="170">
        <v>-187608991.68000001</v>
      </c>
      <c r="F432" s="170">
        <v>-179591277.47</v>
      </c>
      <c r="G432" s="170">
        <v>3556269</v>
      </c>
      <c r="H432" s="170">
        <v>-176035008.47</v>
      </c>
      <c r="I432" s="170">
        <v>-175154398.93000001</v>
      </c>
      <c r="J432" s="170">
        <v>-351189407.39999998</v>
      </c>
      <c r="K432" s="170">
        <v>-277172360.05000001</v>
      </c>
      <c r="L432" s="173">
        <v>-626881143.04999995</v>
      </c>
    </row>
    <row r="433" spans="1:12">
      <c r="A433" s="562"/>
      <c r="B433" s="563"/>
      <c r="C433" s="563"/>
      <c r="D433" s="563"/>
      <c r="E433" s="169"/>
      <c r="F433" s="169"/>
      <c r="G433" s="169"/>
      <c r="H433" s="169"/>
      <c r="I433" s="169"/>
      <c r="J433" s="169"/>
      <c r="K433" s="169"/>
      <c r="L433" s="172"/>
    </row>
    <row r="434" spans="1:12">
      <c r="A434" s="568" t="s">
        <v>1061</v>
      </c>
      <c r="B434" s="563" t="s">
        <v>1062</v>
      </c>
      <c r="C434" s="563" t="s">
        <v>250</v>
      </c>
      <c r="D434" s="563"/>
      <c r="E434" s="169">
        <v>58760013.880000003</v>
      </c>
      <c r="F434" s="169">
        <v>0</v>
      </c>
      <c r="G434" s="169">
        <v>0</v>
      </c>
      <c r="H434" s="169">
        <v>0</v>
      </c>
      <c r="I434" s="169">
        <v>116347848.98</v>
      </c>
      <c r="J434" s="169">
        <v>116347848.98</v>
      </c>
      <c r="K434" s="169">
        <v>100841278.66</v>
      </c>
      <c r="L434" s="172">
        <v>211217927.22999999</v>
      </c>
    </row>
    <row r="435" spans="1:12">
      <c r="A435" s="568" t="s">
        <v>1063</v>
      </c>
      <c r="B435" s="563" t="s">
        <v>1064</v>
      </c>
      <c r="C435" s="563" t="s">
        <v>251</v>
      </c>
      <c r="D435" s="563"/>
      <c r="E435" s="169">
        <v>0</v>
      </c>
      <c r="F435" s="169">
        <v>0</v>
      </c>
      <c r="G435" s="169">
        <v>0</v>
      </c>
      <c r="H435" s="169">
        <v>0</v>
      </c>
      <c r="I435" s="169">
        <v>0</v>
      </c>
      <c r="J435" s="169">
        <v>0</v>
      </c>
      <c r="K435" s="169">
        <v>0</v>
      </c>
      <c r="L435" s="172">
        <v>0</v>
      </c>
    </row>
    <row r="436" spans="1:12">
      <c r="A436" s="568" t="s">
        <v>1065</v>
      </c>
      <c r="B436" s="563" t="s">
        <v>1066</v>
      </c>
      <c r="C436" s="563" t="s">
        <v>251</v>
      </c>
      <c r="D436" s="563"/>
      <c r="E436" s="169">
        <v>0</v>
      </c>
      <c r="F436" s="169">
        <v>0</v>
      </c>
      <c r="G436" s="169">
        <v>0</v>
      </c>
      <c r="H436" s="169">
        <v>0</v>
      </c>
      <c r="I436" s="169">
        <v>0</v>
      </c>
      <c r="J436" s="169">
        <v>0</v>
      </c>
      <c r="K436" s="169">
        <v>0</v>
      </c>
      <c r="L436" s="172">
        <v>0</v>
      </c>
    </row>
    <row r="437" spans="1:12">
      <c r="A437" s="568" t="s">
        <v>1067</v>
      </c>
      <c r="B437" s="563" t="s">
        <v>1068</v>
      </c>
      <c r="C437" s="563" t="s">
        <v>251</v>
      </c>
      <c r="D437" s="563"/>
      <c r="E437" s="169">
        <v>0</v>
      </c>
      <c r="F437" s="169">
        <v>0</v>
      </c>
      <c r="G437" s="169">
        <v>0</v>
      </c>
      <c r="H437" s="169">
        <v>0</v>
      </c>
      <c r="I437" s="169">
        <v>0</v>
      </c>
      <c r="J437" s="169">
        <v>0</v>
      </c>
      <c r="K437" s="169">
        <v>0</v>
      </c>
      <c r="L437" s="172">
        <v>0</v>
      </c>
    </row>
    <row r="438" spans="1:12">
      <c r="A438" s="568" t="s">
        <v>1069</v>
      </c>
      <c r="B438" s="563" t="s">
        <v>1070</v>
      </c>
      <c r="C438" s="563" t="s">
        <v>251</v>
      </c>
      <c r="D438" s="563"/>
      <c r="E438" s="169">
        <v>28171102.760000002</v>
      </c>
      <c r="F438" s="169">
        <v>0</v>
      </c>
      <c r="G438" s="169">
        <v>0</v>
      </c>
      <c r="H438" s="169">
        <v>0</v>
      </c>
      <c r="I438" s="169">
        <v>58806549.950000003</v>
      </c>
      <c r="J438" s="169">
        <v>58806549.950000003</v>
      </c>
      <c r="K438" s="169">
        <v>57658968.850000001</v>
      </c>
      <c r="L438" s="172">
        <v>119230171.27</v>
      </c>
    </row>
    <row r="439" spans="1:12">
      <c r="A439" s="568" t="s">
        <v>1071</v>
      </c>
      <c r="B439" s="563" t="s">
        <v>1072</v>
      </c>
      <c r="C439" s="563" t="s">
        <v>252</v>
      </c>
      <c r="D439" s="563"/>
      <c r="E439" s="170">
        <v>0</v>
      </c>
      <c r="F439" s="170">
        <v>0</v>
      </c>
      <c r="G439" s="170">
        <v>0</v>
      </c>
      <c r="H439" s="170">
        <v>0</v>
      </c>
      <c r="I439" s="170">
        <v>0</v>
      </c>
      <c r="J439" s="170">
        <v>0</v>
      </c>
      <c r="K439" s="170">
        <v>-309196.98</v>
      </c>
      <c r="L439" s="173">
        <v>-559425.42000000004</v>
      </c>
    </row>
    <row r="440" spans="1:12">
      <c r="A440" s="562"/>
      <c r="B440" s="563" t="s">
        <v>253</v>
      </c>
      <c r="C440" s="563"/>
      <c r="D440" s="563"/>
      <c r="E440" s="170">
        <v>86931116.640000001</v>
      </c>
      <c r="F440" s="170">
        <v>0</v>
      </c>
      <c r="G440" s="170">
        <v>0</v>
      </c>
      <c r="H440" s="170">
        <v>0</v>
      </c>
      <c r="I440" s="170">
        <v>175154398.93000001</v>
      </c>
      <c r="J440" s="170">
        <v>175154398.93000001</v>
      </c>
      <c r="K440" s="170">
        <v>158191050.53</v>
      </c>
      <c r="L440" s="173">
        <v>329888673.07999998</v>
      </c>
    </row>
    <row r="441" spans="1:12">
      <c r="A441" s="562"/>
      <c r="B441" s="563"/>
      <c r="C441" s="563"/>
      <c r="D441" s="563"/>
      <c r="E441" s="169"/>
      <c r="F441" s="169"/>
      <c r="G441" s="169"/>
      <c r="H441" s="169"/>
      <c r="I441" s="169"/>
      <c r="J441" s="169"/>
      <c r="K441" s="169"/>
      <c r="L441" s="172"/>
    </row>
    <row r="442" spans="1:12">
      <c r="A442" s="562"/>
      <c r="B442" s="563" t="s">
        <v>254</v>
      </c>
      <c r="C442" s="563"/>
      <c r="D442" s="563"/>
      <c r="E442" s="169">
        <v>-100677875.04000001</v>
      </c>
      <c r="F442" s="169">
        <v>-179591277.47</v>
      </c>
      <c r="G442" s="169">
        <v>3556269</v>
      </c>
      <c r="H442" s="169">
        <v>-176035008.47</v>
      </c>
      <c r="I442" s="169">
        <v>0</v>
      </c>
      <c r="J442" s="169">
        <v>-176035008.47</v>
      </c>
      <c r="K442" s="169">
        <v>-118981309.52</v>
      </c>
      <c r="L442" s="172">
        <v>-296992469.97000003</v>
      </c>
    </row>
    <row r="443" spans="1:12">
      <c r="A443" s="568" t="s">
        <v>1073</v>
      </c>
      <c r="B443" s="563" t="s">
        <v>1074</v>
      </c>
      <c r="C443" s="563" t="s">
        <v>255</v>
      </c>
      <c r="D443" s="563"/>
      <c r="E443" s="169">
        <v>0</v>
      </c>
      <c r="F443" s="169">
        <v>0</v>
      </c>
      <c r="G443" s="169">
        <v>0</v>
      </c>
      <c r="H443" s="169">
        <v>0</v>
      </c>
      <c r="I443" s="169">
        <v>0</v>
      </c>
      <c r="J443" s="169">
        <v>0</v>
      </c>
      <c r="K443" s="169">
        <v>4018.94</v>
      </c>
      <c r="L443" s="172">
        <v>5699.76</v>
      </c>
    </row>
    <row r="444" spans="1:12">
      <c r="A444" s="568" t="s">
        <v>1075</v>
      </c>
      <c r="B444" s="563" t="s">
        <v>1076</v>
      </c>
      <c r="C444" s="563" t="s">
        <v>255</v>
      </c>
      <c r="D444" s="563"/>
      <c r="E444" s="169">
        <v>473722.07</v>
      </c>
      <c r="F444" s="169">
        <v>1091899.98</v>
      </c>
      <c r="G444" s="169">
        <v>0</v>
      </c>
      <c r="H444" s="169">
        <v>1091899.98</v>
      </c>
      <c r="I444" s="169">
        <v>0</v>
      </c>
      <c r="J444" s="169">
        <v>1091899.98</v>
      </c>
      <c r="K444" s="169">
        <v>1199494.93</v>
      </c>
      <c r="L444" s="172">
        <v>2746213.24</v>
      </c>
    </row>
    <row r="445" spans="1:12">
      <c r="A445" s="568" t="s">
        <v>1077</v>
      </c>
      <c r="B445" s="563" t="s">
        <v>1078</v>
      </c>
      <c r="C445" s="563" t="s">
        <v>255</v>
      </c>
      <c r="D445" s="563"/>
      <c r="E445" s="169">
        <v>504971.24</v>
      </c>
      <c r="F445" s="169">
        <v>880684.24</v>
      </c>
      <c r="G445" s="169">
        <v>0</v>
      </c>
      <c r="H445" s="169">
        <v>880684.24</v>
      </c>
      <c r="I445" s="169">
        <v>0</v>
      </c>
      <c r="J445" s="169">
        <v>880684.24</v>
      </c>
      <c r="K445" s="169">
        <v>17586.669999999998</v>
      </c>
      <c r="L445" s="172">
        <v>1104103.79</v>
      </c>
    </row>
    <row r="446" spans="1:12">
      <c r="A446" s="568" t="s">
        <v>1079</v>
      </c>
      <c r="B446" s="563" t="s">
        <v>1080</v>
      </c>
      <c r="C446" s="563" t="s">
        <v>255</v>
      </c>
      <c r="D446" s="563"/>
      <c r="E446" s="169">
        <v>549174.25</v>
      </c>
      <c r="F446" s="169">
        <v>1098348.5</v>
      </c>
      <c r="G446" s="169">
        <v>0</v>
      </c>
      <c r="H446" s="169">
        <v>1098348.5</v>
      </c>
      <c r="I446" s="169">
        <v>0</v>
      </c>
      <c r="J446" s="169">
        <v>1098348.5</v>
      </c>
      <c r="K446" s="169">
        <v>1316975.1599999999</v>
      </c>
      <c r="L446" s="172">
        <v>2588700.88</v>
      </c>
    </row>
    <row r="447" spans="1:12">
      <c r="A447" s="568" t="s">
        <v>1081</v>
      </c>
      <c r="B447" s="563" t="s">
        <v>1082</v>
      </c>
      <c r="C447" s="563" t="s">
        <v>255</v>
      </c>
      <c r="D447" s="563"/>
      <c r="E447" s="169">
        <v>1133696.99</v>
      </c>
      <c r="F447" s="169">
        <v>2351021.64</v>
      </c>
      <c r="G447" s="169">
        <v>0</v>
      </c>
      <c r="H447" s="169">
        <v>2351021.64</v>
      </c>
      <c r="I447" s="169">
        <v>0</v>
      </c>
      <c r="J447" s="169">
        <v>2351021.64</v>
      </c>
      <c r="K447" s="169">
        <v>79873.97</v>
      </c>
      <c r="L447" s="172">
        <v>1748207.16</v>
      </c>
    </row>
    <row r="448" spans="1:12">
      <c r="A448" s="568" t="s">
        <v>1083</v>
      </c>
      <c r="B448" s="563" t="s">
        <v>1084</v>
      </c>
      <c r="C448" s="563" t="s">
        <v>255</v>
      </c>
      <c r="D448" s="563"/>
      <c r="E448" s="169">
        <v>0</v>
      </c>
      <c r="F448" s="169">
        <v>0</v>
      </c>
      <c r="G448" s="169">
        <v>0</v>
      </c>
      <c r="H448" s="169">
        <v>0</v>
      </c>
      <c r="I448" s="169">
        <v>0</v>
      </c>
      <c r="J448" s="169">
        <v>0</v>
      </c>
      <c r="K448" s="169">
        <v>0</v>
      </c>
      <c r="L448" s="172">
        <v>0</v>
      </c>
    </row>
    <row r="449" spans="1:12">
      <c r="A449" s="568" t="s">
        <v>1085</v>
      </c>
      <c r="B449" s="563" t="s">
        <v>1086</v>
      </c>
      <c r="C449" s="563" t="s">
        <v>256</v>
      </c>
      <c r="D449" s="563"/>
      <c r="E449" s="169">
        <v>-84584.2</v>
      </c>
      <c r="F449" s="169">
        <v>-84356.51</v>
      </c>
      <c r="G449" s="169">
        <v>0</v>
      </c>
      <c r="H449" s="169">
        <v>-84356.51</v>
      </c>
      <c r="I449" s="169">
        <v>0</v>
      </c>
      <c r="J449" s="169">
        <v>-84356.51</v>
      </c>
      <c r="K449" s="169">
        <v>-206868.47</v>
      </c>
      <c r="L449" s="172">
        <v>-236556.85</v>
      </c>
    </row>
    <row r="450" spans="1:12">
      <c r="A450" s="568" t="s">
        <v>1087</v>
      </c>
      <c r="B450" s="563" t="s">
        <v>1088</v>
      </c>
      <c r="C450" s="563" t="s">
        <v>256</v>
      </c>
      <c r="D450" s="563"/>
      <c r="E450" s="169">
        <v>0</v>
      </c>
      <c r="F450" s="169">
        <v>0</v>
      </c>
      <c r="G450" s="169">
        <v>0</v>
      </c>
      <c r="H450" s="169">
        <v>0</v>
      </c>
      <c r="I450" s="169">
        <v>0</v>
      </c>
      <c r="J450" s="169">
        <v>0</v>
      </c>
      <c r="K450" s="169">
        <v>0</v>
      </c>
      <c r="L450" s="172">
        <v>0</v>
      </c>
    </row>
    <row r="451" spans="1:12">
      <c r="A451" s="568" t="s">
        <v>1089</v>
      </c>
      <c r="B451" s="563" t="s">
        <v>1090</v>
      </c>
      <c r="C451" s="563" t="s">
        <v>256</v>
      </c>
      <c r="D451" s="563"/>
      <c r="E451" s="169">
        <v>-246636.87</v>
      </c>
      <c r="F451" s="169">
        <v>-563424.06999999995</v>
      </c>
      <c r="G451" s="169">
        <v>0</v>
      </c>
      <c r="H451" s="169">
        <v>-563424.06999999995</v>
      </c>
      <c r="I451" s="169">
        <v>0</v>
      </c>
      <c r="J451" s="169">
        <v>-563424.06999999995</v>
      </c>
      <c r="K451" s="169">
        <v>-790275.96</v>
      </c>
      <c r="L451" s="172">
        <v>-1277247.01</v>
      </c>
    </row>
    <row r="452" spans="1:12">
      <c r="A452" s="568" t="s">
        <v>1091</v>
      </c>
      <c r="B452" s="563" t="s">
        <v>1092</v>
      </c>
      <c r="C452" s="563" t="s">
        <v>256</v>
      </c>
      <c r="D452" s="563"/>
      <c r="E452" s="169">
        <v>0</v>
      </c>
      <c r="F452" s="169">
        <v>-408122</v>
      </c>
      <c r="G452" s="169">
        <v>0</v>
      </c>
      <c r="H452" s="169">
        <v>-408122</v>
      </c>
      <c r="I452" s="169">
        <v>0</v>
      </c>
      <c r="J452" s="169">
        <v>-408122</v>
      </c>
      <c r="K452" s="169">
        <v>-124815</v>
      </c>
      <c r="L452" s="172">
        <v>-162690</v>
      </c>
    </row>
    <row r="453" spans="1:12">
      <c r="A453" s="568" t="s">
        <v>1093</v>
      </c>
      <c r="B453" s="563" t="s">
        <v>1094</v>
      </c>
      <c r="C453" s="563" t="s">
        <v>256</v>
      </c>
      <c r="D453" s="563"/>
      <c r="E453" s="169">
        <v>0</v>
      </c>
      <c r="F453" s="169">
        <v>0</v>
      </c>
      <c r="G453" s="169">
        <v>0</v>
      </c>
      <c r="H453" s="169">
        <v>0</v>
      </c>
      <c r="I453" s="169">
        <v>0</v>
      </c>
      <c r="J453" s="169">
        <v>0</v>
      </c>
      <c r="K453" s="169">
        <v>0</v>
      </c>
      <c r="L453" s="172">
        <v>0</v>
      </c>
    </row>
    <row r="454" spans="1:12">
      <c r="A454" s="568" t="s">
        <v>1095</v>
      </c>
      <c r="B454" s="563" t="s">
        <v>1096</v>
      </c>
      <c r="C454" s="563" t="s">
        <v>256</v>
      </c>
      <c r="D454" s="563"/>
      <c r="E454" s="169">
        <v>0</v>
      </c>
      <c r="F454" s="169">
        <v>0</v>
      </c>
      <c r="G454" s="169">
        <v>0</v>
      </c>
      <c r="H454" s="169">
        <v>0</v>
      </c>
      <c r="I454" s="169">
        <v>0</v>
      </c>
      <c r="J454" s="169">
        <v>0</v>
      </c>
      <c r="K454" s="169">
        <v>0</v>
      </c>
      <c r="L454" s="172">
        <v>0</v>
      </c>
    </row>
    <row r="455" spans="1:12">
      <c r="A455" s="568" t="s">
        <v>1097</v>
      </c>
      <c r="B455" s="563" t="s">
        <v>1098</v>
      </c>
      <c r="C455" s="563" t="s">
        <v>256</v>
      </c>
      <c r="D455" s="563"/>
      <c r="E455" s="169">
        <v>-1954102.25</v>
      </c>
      <c r="F455" s="169">
        <v>-3493702.38</v>
      </c>
      <c r="G455" s="169">
        <v>0</v>
      </c>
      <c r="H455" s="169">
        <v>-3493702.38</v>
      </c>
      <c r="I455" s="169">
        <v>0</v>
      </c>
      <c r="J455" s="169">
        <v>-3493702.38</v>
      </c>
      <c r="K455" s="169">
        <v>-4592219.37</v>
      </c>
      <c r="L455" s="172">
        <v>-7263192.8099999996</v>
      </c>
    </row>
    <row r="456" spans="1:12">
      <c r="A456" s="568" t="s">
        <v>1099</v>
      </c>
      <c r="B456" s="563" t="s">
        <v>1100</v>
      </c>
      <c r="C456" s="563" t="s">
        <v>257</v>
      </c>
      <c r="D456" s="563"/>
      <c r="E456" s="169">
        <v>42887.34</v>
      </c>
      <c r="F456" s="169">
        <v>-1437168.74</v>
      </c>
      <c r="G456" s="169">
        <v>0</v>
      </c>
      <c r="H456" s="169">
        <v>-1437168.74</v>
      </c>
      <c r="I456" s="169">
        <v>0</v>
      </c>
      <c r="J456" s="169">
        <v>-1437168.74</v>
      </c>
      <c r="K456" s="169">
        <v>-1115091.8700000001</v>
      </c>
      <c r="L456" s="172">
        <v>-1926290.65</v>
      </c>
    </row>
    <row r="457" spans="1:12">
      <c r="A457" s="568" t="s">
        <v>1101</v>
      </c>
      <c r="B457" s="563" t="s">
        <v>1102</v>
      </c>
      <c r="C457" s="563" t="s">
        <v>257</v>
      </c>
      <c r="D457" s="563"/>
      <c r="E457" s="169">
        <v>-76333.37</v>
      </c>
      <c r="F457" s="169">
        <v>230142.3</v>
      </c>
      <c r="G457" s="169">
        <v>0</v>
      </c>
      <c r="H457" s="169">
        <v>230142.3</v>
      </c>
      <c r="I457" s="169">
        <v>0</v>
      </c>
      <c r="J457" s="169">
        <v>230142.3</v>
      </c>
      <c r="K457" s="169">
        <v>1510447.91</v>
      </c>
      <c r="L457" s="172">
        <v>2487482.62</v>
      </c>
    </row>
    <row r="458" spans="1:12">
      <c r="A458" s="568" t="s">
        <v>1103</v>
      </c>
      <c r="B458" s="563" t="s">
        <v>1104</v>
      </c>
      <c r="C458" s="563" t="s">
        <v>257</v>
      </c>
      <c r="D458" s="563"/>
      <c r="E458" s="169">
        <v>117.58</v>
      </c>
      <c r="F458" s="169">
        <v>456.99</v>
      </c>
      <c r="G458" s="169">
        <v>0</v>
      </c>
      <c r="H458" s="169">
        <v>456.99</v>
      </c>
      <c r="I458" s="169">
        <v>0</v>
      </c>
      <c r="J458" s="169">
        <v>456.99</v>
      </c>
      <c r="K458" s="169">
        <v>-521.59</v>
      </c>
      <c r="L458" s="172">
        <v>1399.4</v>
      </c>
    </row>
    <row r="459" spans="1:12">
      <c r="A459" s="568" t="s">
        <v>1105</v>
      </c>
      <c r="B459" s="563" t="s">
        <v>1106</v>
      </c>
      <c r="C459" s="563" t="s">
        <v>258</v>
      </c>
      <c r="D459" s="563"/>
      <c r="E459" s="169">
        <v>21003122.530000001</v>
      </c>
      <c r="F459" s="169">
        <v>37153903.299999997</v>
      </c>
      <c r="G459" s="169">
        <v>0</v>
      </c>
      <c r="H459" s="169">
        <v>37153903.299999997</v>
      </c>
      <c r="I459" s="169">
        <v>0</v>
      </c>
      <c r="J459" s="169">
        <v>37153903.299999997</v>
      </c>
      <c r="K459" s="169">
        <v>24654344.32</v>
      </c>
      <c r="L459" s="172">
        <v>60994313.619999997</v>
      </c>
    </row>
    <row r="460" spans="1:12">
      <c r="A460" s="568" t="s">
        <v>1107</v>
      </c>
      <c r="B460" s="563" t="s">
        <v>1108</v>
      </c>
      <c r="C460" s="563" t="s">
        <v>258</v>
      </c>
      <c r="D460" s="563"/>
      <c r="E460" s="170">
        <v>-1100883.1599999999</v>
      </c>
      <c r="F460" s="170">
        <v>-1534179.35</v>
      </c>
      <c r="G460" s="170">
        <v>-711253.8</v>
      </c>
      <c r="H460" s="170">
        <v>-2245433.15</v>
      </c>
      <c r="I460" s="170">
        <v>0</v>
      </c>
      <c r="J460" s="170">
        <v>-2245433.15</v>
      </c>
      <c r="K460" s="170">
        <v>-550307.41</v>
      </c>
      <c r="L460" s="173">
        <v>-2198076.08</v>
      </c>
    </row>
    <row r="461" spans="1:12">
      <c r="A461" s="562"/>
      <c r="B461" s="563"/>
      <c r="C461" s="563"/>
      <c r="D461" s="563"/>
      <c r="E461" s="169"/>
      <c r="F461" s="169"/>
      <c r="G461" s="169"/>
      <c r="H461" s="169"/>
      <c r="I461" s="169"/>
      <c r="J461" s="169"/>
      <c r="K461" s="169"/>
      <c r="L461" s="172"/>
    </row>
    <row r="462" spans="1:12" ht="15" thickBot="1">
      <c r="A462" s="562"/>
      <c r="B462" s="563" t="s">
        <v>239</v>
      </c>
      <c r="C462" s="563"/>
      <c r="D462" s="563"/>
      <c r="E462" s="171">
        <v>-80432722.890000001</v>
      </c>
      <c r="F462" s="171">
        <v>-144305773.56999999</v>
      </c>
      <c r="G462" s="171">
        <v>2845015.2</v>
      </c>
      <c r="H462" s="171">
        <v>-141460758.37</v>
      </c>
      <c r="I462" s="171">
        <v>0</v>
      </c>
      <c r="J462" s="171">
        <v>-141460758.37</v>
      </c>
      <c r="K462" s="171">
        <v>-97578667.290000007</v>
      </c>
      <c r="L462" s="174">
        <v>-238380402.90000001</v>
      </c>
    </row>
    <row r="463" spans="1:12" ht="15.6" thickTop="1" thickBot="1">
      <c r="A463" s="564"/>
      <c r="B463" s="565"/>
      <c r="C463" s="565"/>
      <c r="D463" s="565"/>
      <c r="E463" s="566"/>
      <c r="F463" s="566"/>
      <c r="G463" s="566"/>
      <c r="H463" s="566"/>
      <c r="I463" s="566"/>
      <c r="J463" s="572"/>
      <c r="K463" s="566"/>
      <c r="L463" s="567"/>
    </row>
    <row r="464" spans="1:12" ht="15" thickTop="1"/>
  </sheetData>
  <autoFilter ref="A7:L462" xr:uid="{00000000-0001-0000-0000-000000000000}"/>
  <pageMargins left="0.75" right="0.75" top="1" bottom="1" header="0.5" footer="0.5"/>
  <headerFooter alignWithMargins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8FF24-224D-4F09-B8E5-662784B7A278}">
  <sheetPr>
    <tabColor rgb="FF002060"/>
  </sheetPr>
  <dimension ref="A1:J81"/>
  <sheetViews>
    <sheetView workbookViewId="0"/>
  </sheetViews>
  <sheetFormatPr defaultColWidth="8.796875" defaultRowHeight="14.4"/>
  <cols>
    <col min="1" max="1" width="42.3984375" style="143" customWidth="1"/>
    <col min="2" max="2" width="7.19921875" style="143" bestFit="1" customWidth="1"/>
    <col min="3" max="3" width="23.296875" style="143" customWidth="1"/>
    <col min="4" max="4" width="14.296875" style="143" customWidth="1"/>
    <col min="5" max="5" width="21.19921875" style="143" customWidth="1"/>
    <col min="6" max="6" width="14.19921875" style="143" customWidth="1"/>
    <col min="7" max="7" width="19.5" style="157" bestFit="1" customWidth="1"/>
    <col min="8" max="8" width="19.5" style="165" customWidth="1"/>
    <col min="9" max="9" width="16.8984375" style="157" bestFit="1" customWidth="1"/>
    <col min="10" max="10" width="9.59765625" style="143" bestFit="1" customWidth="1"/>
    <col min="11" max="11" width="16.296875" style="143" customWidth="1"/>
    <col min="12" max="16384" width="8.796875" style="143"/>
  </cols>
  <sheetData>
    <row r="1" spans="1:9" ht="15" thickTop="1">
      <c r="A1" s="141"/>
      <c r="B1" s="142"/>
      <c r="C1" s="142"/>
      <c r="D1" s="142"/>
      <c r="E1" s="142"/>
      <c r="F1" s="142"/>
      <c r="G1" s="156"/>
      <c r="H1" s="164"/>
      <c r="I1" s="160"/>
    </row>
    <row r="2" spans="1:9">
      <c r="A2" s="144"/>
      <c r="I2" s="161"/>
    </row>
    <row r="3" spans="1:9">
      <c r="A3" s="144"/>
      <c r="I3" s="161"/>
    </row>
    <row r="4" spans="1:9">
      <c r="A4" s="144"/>
      <c r="I4" s="161"/>
    </row>
    <row r="5" spans="1:9" ht="18">
      <c r="A5" s="145" t="s">
        <v>190</v>
      </c>
      <c r="B5" s="146"/>
      <c r="C5" s="146"/>
      <c r="D5" s="146"/>
      <c r="E5" s="146"/>
      <c r="I5" s="161"/>
    </row>
    <row r="6" spans="1:9">
      <c r="A6" s="144"/>
      <c r="I6" s="161"/>
    </row>
    <row r="7" spans="1:9">
      <c r="A7" s="147" t="s">
        <v>191</v>
      </c>
      <c r="B7" s="148" t="s">
        <v>192</v>
      </c>
      <c r="C7" s="149" t="s">
        <v>193</v>
      </c>
      <c r="D7" s="149" t="s">
        <v>194</v>
      </c>
      <c r="E7" s="149" t="s">
        <v>195</v>
      </c>
      <c r="F7" s="149" t="s">
        <v>196</v>
      </c>
      <c r="G7" s="158" t="s">
        <v>197</v>
      </c>
      <c r="H7" s="166" t="s">
        <v>198</v>
      </c>
      <c r="I7" s="162" t="s">
        <v>199</v>
      </c>
    </row>
    <row r="8" spans="1:9">
      <c r="A8" s="150" t="s">
        <v>200</v>
      </c>
      <c r="B8" s="151"/>
      <c r="C8" s="169">
        <v>204834605.27000001</v>
      </c>
      <c r="D8" s="169">
        <v>0</v>
      </c>
      <c r="E8" s="169">
        <v>204834605.27000001</v>
      </c>
      <c r="F8" s="169">
        <v>1767243.33</v>
      </c>
      <c r="G8" s="169">
        <v>206601848.59999999</v>
      </c>
      <c r="H8" s="169">
        <v>351441721.69999999</v>
      </c>
      <c r="I8" s="172">
        <v>102446658.33</v>
      </c>
    </row>
    <row r="9" spans="1:9">
      <c r="A9" s="150" t="s">
        <v>201</v>
      </c>
      <c r="B9" s="151"/>
      <c r="C9" s="169">
        <v>0</v>
      </c>
      <c r="D9" s="169">
        <v>0</v>
      </c>
      <c r="E9" s="169">
        <v>0</v>
      </c>
      <c r="F9" s="169">
        <v>0</v>
      </c>
      <c r="G9" s="169">
        <v>0</v>
      </c>
      <c r="H9" s="169">
        <v>0</v>
      </c>
      <c r="I9" s="172">
        <v>0</v>
      </c>
    </row>
    <row r="10" spans="1:9">
      <c r="A10" s="150" t="s">
        <v>202</v>
      </c>
      <c r="B10" s="151"/>
      <c r="C10" s="169">
        <v>1355774977.96</v>
      </c>
      <c r="D10" s="169">
        <v>0</v>
      </c>
      <c r="E10" s="169">
        <v>1355774977.96</v>
      </c>
      <c r="F10" s="169">
        <v>-77547856.459999993</v>
      </c>
      <c r="G10" s="169">
        <v>1278227121.5</v>
      </c>
      <c r="H10" s="169">
        <v>924162682.47000003</v>
      </c>
      <c r="I10" s="172">
        <v>1215900373.79</v>
      </c>
    </row>
    <row r="11" spans="1:9">
      <c r="A11" s="150" t="s">
        <v>203</v>
      </c>
      <c r="B11" s="151"/>
      <c r="C11" s="169">
        <v>85138273.140000001</v>
      </c>
      <c r="D11" s="169">
        <v>0</v>
      </c>
      <c r="E11" s="169">
        <v>85138273.140000001</v>
      </c>
      <c r="F11" s="169">
        <v>0</v>
      </c>
      <c r="G11" s="169">
        <v>85138273.140000001</v>
      </c>
      <c r="H11" s="169">
        <v>125479968.75</v>
      </c>
      <c r="I11" s="172">
        <v>105511294.7</v>
      </c>
    </row>
    <row r="12" spans="1:9">
      <c r="A12" s="150" t="s">
        <v>204</v>
      </c>
      <c r="B12" s="151"/>
      <c r="C12" s="169">
        <v>0</v>
      </c>
      <c r="D12" s="169">
        <v>0</v>
      </c>
      <c r="E12" s="169">
        <v>0</v>
      </c>
      <c r="F12" s="169">
        <v>57119806.789999999</v>
      </c>
      <c r="G12" s="169">
        <v>57119806.789999999</v>
      </c>
      <c r="H12" s="169">
        <v>51177838.119999997</v>
      </c>
      <c r="I12" s="172">
        <v>54945890.159999996</v>
      </c>
    </row>
    <row r="13" spans="1:9">
      <c r="A13" s="150" t="s">
        <v>205</v>
      </c>
      <c r="B13" s="151"/>
      <c r="C13" s="169">
        <v>541555.15</v>
      </c>
      <c r="D13" s="169">
        <v>0</v>
      </c>
      <c r="E13" s="169">
        <v>541555.15</v>
      </c>
      <c r="F13" s="169">
        <v>0</v>
      </c>
      <c r="G13" s="169">
        <v>541555.15</v>
      </c>
      <c r="H13" s="169">
        <v>151774.32</v>
      </c>
      <c r="I13" s="172">
        <v>377252.38</v>
      </c>
    </row>
    <row r="14" spans="1:9">
      <c r="A14" s="150" t="s">
        <v>206</v>
      </c>
      <c r="B14" s="151"/>
      <c r="C14" s="169">
        <v>24854475</v>
      </c>
      <c r="D14" s="169">
        <v>0</v>
      </c>
      <c r="E14" s="169">
        <v>24854475</v>
      </c>
      <c r="F14" s="169">
        <v>0</v>
      </c>
      <c r="G14" s="169">
        <v>24854475</v>
      </c>
      <c r="H14" s="169">
        <v>9352050</v>
      </c>
      <c r="I14" s="172">
        <v>14961105</v>
      </c>
    </row>
    <row r="15" spans="1:9">
      <c r="A15" s="150" t="s">
        <v>207</v>
      </c>
      <c r="B15" s="151"/>
      <c r="C15" s="169">
        <v>1446161844.0899999</v>
      </c>
      <c r="D15" s="169">
        <v>37355484.079999998</v>
      </c>
      <c r="E15" s="169">
        <v>1483517328.1700001</v>
      </c>
      <c r="F15" s="169">
        <v>21112358.329999998</v>
      </c>
      <c r="G15" s="169">
        <v>1504629686.5</v>
      </c>
      <c r="H15" s="169">
        <v>763095716.90999997</v>
      </c>
      <c r="I15" s="172">
        <v>1541331579.04</v>
      </c>
    </row>
    <row r="16" spans="1:9">
      <c r="A16" s="150" t="s">
        <v>208</v>
      </c>
      <c r="B16" s="151"/>
      <c r="C16" s="169">
        <v>347541.79</v>
      </c>
      <c r="D16" s="169">
        <v>0</v>
      </c>
      <c r="E16" s="169">
        <v>347541.79</v>
      </c>
      <c r="F16" s="169">
        <v>0</v>
      </c>
      <c r="G16" s="169">
        <v>347541.79</v>
      </c>
      <c r="H16" s="169">
        <v>368167.22</v>
      </c>
      <c r="I16" s="172">
        <v>347687.53</v>
      </c>
    </row>
    <row r="17" spans="1:10">
      <c r="A17" s="150" t="s">
        <v>209</v>
      </c>
      <c r="B17" s="151"/>
      <c r="C17" s="170">
        <v>2936757.69</v>
      </c>
      <c r="D17" s="170">
        <v>0</v>
      </c>
      <c r="E17" s="170">
        <v>2936757.69</v>
      </c>
      <c r="F17" s="170">
        <v>21638491.18</v>
      </c>
      <c r="G17" s="170">
        <v>24575248.870000001</v>
      </c>
      <c r="H17" s="170">
        <v>31187396.600000001</v>
      </c>
      <c r="I17" s="173">
        <v>23495598.48</v>
      </c>
    </row>
    <row r="18" spans="1:10">
      <c r="A18" s="150" t="s">
        <v>210</v>
      </c>
      <c r="B18" s="151"/>
      <c r="C18" s="170">
        <v>3120590030.0900002</v>
      </c>
      <c r="D18" s="170">
        <v>37355484.079999998</v>
      </c>
      <c r="E18" s="170">
        <v>3157945514.1700001</v>
      </c>
      <c r="F18" s="170">
        <v>24090043.170000002</v>
      </c>
      <c r="G18" s="170">
        <v>3182035557.3400002</v>
      </c>
      <c r="H18" s="170">
        <v>2256417316.0900002</v>
      </c>
      <c r="I18" s="173">
        <v>3059317439.4099998</v>
      </c>
    </row>
    <row r="19" spans="1:10">
      <c r="A19" s="150"/>
      <c r="B19" s="151"/>
      <c r="C19" s="169"/>
      <c r="D19" s="169"/>
      <c r="E19" s="169"/>
      <c r="F19" s="169"/>
      <c r="G19" s="169"/>
      <c r="H19" s="169"/>
      <c r="I19" s="172"/>
    </row>
    <row r="20" spans="1:10">
      <c r="A20" s="150" t="s">
        <v>211</v>
      </c>
      <c r="B20" s="151"/>
      <c r="C20" s="169">
        <v>1056740166.5700001</v>
      </c>
      <c r="D20" s="169">
        <v>0</v>
      </c>
      <c r="E20" s="169">
        <v>1056740166.5700001</v>
      </c>
      <c r="F20" s="169">
        <v>0</v>
      </c>
      <c r="G20" s="169">
        <v>1056740166.5700001</v>
      </c>
      <c r="H20" s="169">
        <v>1098367217.75</v>
      </c>
      <c r="I20" s="172">
        <v>1068384289.2</v>
      </c>
    </row>
    <row r="21" spans="1:10">
      <c r="A21" s="150" t="s">
        <v>212</v>
      </c>
      <c r="B21" s="151"/>
      <c r="C21" s="169">
        <v>24028641</v>
      </c>
      <c r="D21" s="169">
        <v>0</v>
      </c>
      <c r="E21" s="169">
        <v>24028641</v>
      </c>
      <c r="F21" s="169">
        <v>0</v>
      </c>
      <c r="G21" s="169">
        <v>24028641</v>
      </c>
      <c r="H21" s="169">
        <v>24028641</v>
      </c>
      <c r="I21" s="172">
        <v>24028641</v>
      </c>
    </row>
    <row r="22" spans="1:10">
      <c r="A22" s="150" t="s">
        <v>213</v>
      </c>
      <c r="B22" s="151"/>
      <c r="C22" s="169">
        <v>0</v>
      </c>
      <c r="D22" s="169">
        <v>0</v>
      </c>
      <c r="E22" s="169">
        <v>0</v>
      </c>
      <c r="F22" s="169">
        <v>31355328.18</v>
      </c>
      <c r="G22" s="169">
        <v>31355328.18</v>
      </c>
      <c r="H22" s="169">
        <v>31355328.18</v>
      </c>
      <c r="I22" s="172">
        <v>31355328.18</v>
      </c>
    </row>
    <row r="23" spans="1:10">
      <c r="A23" s="150" t="s">
        <v>214</v>
      </c>
      <c r="B23" s="151"/>
      <c r="C23" s="169">
        <v>2628237.16</v>
      </c>
      <c r="D23" s="169">
        <v>0</v>
      </c>
      <c r="E23" s="169">
        <v>2628237.16</v>
      </c>
      <c r="F23" s="169">
        <v>0</v>
      </c>
      <c r="G23" s="169">
        <v>2628237.16</v>
      </c>
      <c r="H23" s="169">
        <v>2628237.16</v>
      </c>
      <c r="I23" s="172">
        <v>2628237.16</v>
      </c>
    </row>
    <row r="24" spans="1:10">
      <c r="A24" s="150" t="s">
        <v>215</v>
      </c>
      <c r="B24" s="151"/>
      <c r="C24" s="169">
        <v>24665225.109999999</v>
      </c>
      <c r="D24" s="169">
        <v>0</v>
      </c>
      <c r="E24" s="169">
        <v>24665225.109999999</v>
      </c>
      <c r="F24" s="169">
        <v>-15470328.130000001</v>
      </c>
      <c r="G24" s="169">
        <v>9194896.9800000004</v>
      </c>
      <c r="H24" s="169">
        <v>7044328.2999999998</v>
      </c>
      <c r="I24" s="172">
        <v>8094013.8200000003</v>
      </c>
    </row>
    <row r="25" spans="1:10">
      <c r="A25" s="150" t="s">
        <v>216</v>
      </c>
      <c r="B25" s="151"/>
      <c r="C25" s="169">
        <v>4708689.21</v>
      </c>
      <c r="D25" s="169">
        <v>0</v>
      </c>
      <c r="E25" s="169">
        <v>4708689.21</v>
      </c>
      <c r="F25" s="169">
        <v>0</v>
      </c>
      <c r="G25" s="169">
        <v>4708689.21</v>
      </c>
      <c r="H25" s="169">
        <v>4804689.21</v>
      </c>
      <c r="I25" s="172">
        <v>4708739.59</v>
      </c>
    </row>
    <row r="26" spans="1:10">
      <c r="A26" s="150" t="s">
        <v>217</v>
      </c>
      <c r="B26" s="151"/>
      <c r="C26" s="170">
        <v>37493744.630000003</v>
      </c>
      <c r="D26" s="170">
        <v>0</v>
      </c>
      <c r="E26" s="170">
        <v>37493744.630000003</v>
      </c>
      <c r="F26" s="170">
        <v>-28937623.710000001</v>
      </c>
      <c r="G26" s="170">
        <v>8556120.9199999999</v>
      </c>
      <c r="H26" s="170">
        <v>8930250.0800000001</v>
      </c>
      <c r="I26" s="173">
        <v>8657278.2100000009</v>
      </c>
    </row>
    <row r="27" spans="1:10">
      <c r="A27" s="150"/>
      <c r="B27" s="151"/>
      <c r="C27" s="169"/>
      <c r="D27" s="169"/>
      <c r="E27" s="169"/>
      <c r="F27" s="169"/>
      <c r="G27" s="169"/>
      <c r="H27" s="169"/>
      <c r="I27" s="172"/>
    </row>
    <row r="28" spans="1:10" ht="15" thickBot="1">
      <c r="A28" s="150" t="s">
        <v>218</v>
      </c>
      <c r="B28" s="151"/>
      <c r="C28" s="171">
        <v>4270854733.77</v>
      </c>
      <c r="D28" s="171">
        <v>37355484.079999998</v>
      </c>
      <c r="E28" s="171">
        <v>4308210217.8500004</v>
      </c>
      <c r="F28" s="171">
        <v>11037419.51</v>
      </c>
      <c r="G28" s="171">
        <v>4319247637.3599997</v>
      </c>
      <c r="H28" s="171">
        <v>3433576007.77</v>
      </c>
      <c r="I28" s="174">
        <v>4207173966.5700002</v>
      </c>
    </row>
    <row r="29" spans="1:10" ht="15" thickTop="1">
      <c r="A29" s="150"/>
      <c r="B29" s="151"/>
      <c r="C29" s="169"/>
      <c r="D29" s="169"/>
      <c r="E29" s="169"/>
      <c r="F29" s="169"/>
      <c r="G29" s="169"/>
      <c r="H29" s="169"/>
      <c r="I29" s="172"/>
    </row>
    <row r="30" spans="1:10">
      <c r="A30" s="150" t="s">
        <v>219</v>
      </c>
      <c r="B30" s="151"/>
      <c r="C30" s="169">
        <v>-782365730.75999999</v>
      </c>
      <c r="D30" s="169">
        <v>0</v>
      </c>
      <c r="E30" s="169">
        <v>-782365730.75999999</v>
      </c>
      <c r="F30" s="169">
        <v>4019920.39</v>
      </c>
      <c r="G30" s="169">
        <v>-778345810.37</v>
      </c>
      <c r="H30" s="169">
        <v>-413802.1</v>
      </c>
      <c r="I30" s="172">
        <v>-731151392.87</v>
      </c>
    </row>
    <row r="31" spans="1:10">
      <c r="A31" s="150" t="s">
        <v>220</v>
      </c>
      <c r="B31" s="151"/>
      <c r="C31" s="169">
        <v>-109555996.08</v>
      </c>
      <c r="D31" s="169">
        <v>-567870.26</v>
      </c>
      <c r="E31" s="169">
        <v>-110123866.34</v>
      </c>
      <c r="F31" s="169">
        <v>0</v>
      </c>
      <c r="G31" s="169">
        <v>-110123866.34</v>
      </c>
      <c r="H31" s="169">
        <v>-126076597.31</v>
      </c>
      <c r="I31" s="172">
        <v>-96145632.849999994</v>
      </c>
    </row>
    <row r="32" spans="1:10">
      <c r="A32" s="150" t="s">
        <v>221</v>
      </c>
      <c r="B32" s="151"/>
      <c r="C32" s="169">
        <v>-240126.91</v>
      </c>
      <c r="D32" s="169">
        <v>0</v>
      </c>
      <c r="E32" s="169">
        <v>-240126.91</v>
      </c>
      <c r="F32" s="169">
        <v>0</v>
      </c>
      <c r="G32" s="169">
        <v>-240126.91</v>
      </c>
      <c r="H32" s="169">
        <v>0</v>
      </c>
      <c r="I32" s="172">
        <v>-467243.83</v>
      </c>
      <c r="J32" s="455">
        <f>I32-G32</f>
        <v>-227116.92</v>
      </c>
    </row>
    <row r="33" spans="1:9">
      <c r="A33" s="150" t="s">
        <v>222</v>
      </c>
      <c r="B33" s="151"/>
      <c r="C33" s="169">
        <v>0</v>
      </c>
      <c r="D33" s="169">
        <v>0</v>
      </c>
      <c r="E33" s="169">
        <v>0</v>
      </c>
      <c r="F33" s="169">
        <v>-20100000</v>
      </c>
      <c r="G33" s="169">
        <v>-20100000</v>
      </c>
      <c r="H33" s="169">
        <v>-18000000</v>
      </c>
      <c r="I33" s="172">
        <v>-80552206.75</v>
      </c>
    </row>
    <row r="34" spans="1:9">
      <c r="A34" s="150" t="s">
        <v>223</v>
      </c>
      <c r="B34" s="151"/>
      <c r="C34" s="169">
        <v>0</v>
      </c>
      <c r="D34" s="169">
        <v>0</v>
      </c>
      <c r="E34" s="169">
        <v>0</v>
      </c>
      <c r="F34" s="169">
        <v>0</v>
      </c>
      <c r="G34" s="169">
        <v>0</v>
      </c>
      <c r="H34" s="169">
        <v>0</v>
      </c>
      <c r="I34" s="172">
        <v>0</v>
      </c>
    </row>
    <row r="35" spans="1:9">
      <c r="A35" s="150" t="s">
        <v>224</v>
      </c>
      <c r="B35" s="151"/>
      <c r="C35" s="169">
        <v>-80548546.430000007</v>
      </c>
      <c r="D35" s="169">
        <v>-36787613.82</v>
      </c>
      <c r="E35" s="169">
        <v>-117336160.25</v>
      </c>
      <c r="F35" s="169">
        <v>0</v>
      </c>
      <c r="G35" s="169">
        <v>-117336160.25</v>
      </c>
      <c r="H35" s="169">
        <v>-165717007.75999999</v>
      </c>
      <c r="I35" s="172">
        <v>-99678895.180000007</v>
      </c>
    </row>
    <row r="36" spans="1:9">
      <c r="A36" s="150" t="s">
        <v>225</v>
      </c>
      <c r="B36" s="151"/>
      <c r="C36" s="169">
        <v>0</v>
      </c>
      <c r="D36" s="169">
        <v>0</v>
      </c>
      <c r="E36" s="169">
        <v>0</v>
      </c>
      <c r="F36" s="169">
        <v>0</v>
      </c>
      <c r="G36" s="169">
        <v>0</v>
      </c>
      <c r="H36" s="169">
        <v>0</v>
      </c>
      <c r="I36" s="172">
        <v>0</v>
      </c>
    </row>
    <row r="37" spans="1:9">
      <c r="A37" s="150" t="s">
        <v>226</v>
      </c>
      <c r="B37" s="151"/>
      <c r="C37" s="169">
        <v>-12605163.359999999</v>
      </c>
      <c r="D37" s="169">
        <v>0</v>
      </c>
      <c r="E37" s="169">
        <v>-12605163.359999999</v>
      </c>
      <c r="F37" s="169">
        <v>0</v>
      </c>
      <c r="G37" s="169">
        <v>-12605163.359999999</v>
      </c>
      <c r="H37" s="169">
        <v>-55253529.600000001</v>
      </c>
      <c r="I37" s="172">
        <v>-3927762.47</v>
      </c>
    </row>
    <row r="38" spans="1:9">
      <c r="A38" s="150" t="s">
        <v>227</v>
      </c>
      <c r="B38" s="151"/>
      <c r="C38" s="169">
        <v>-35284808.869999997</v>
      </c>
      <c r="D38" s="169">
        <v>0</v>
      </c>
      <c r="E38" s="169">
        <v>-35284808.869999997</v>
      </c>
      <c r="F38" s="169">
        <v>0</v>
      </c>
      <c r="G38" s="169">
        <v>-35284808.869999997</v>
      </c>
      <c r="H38" s="169">
        <v>-6743667.5199999996</v>
      </c>
      <c r="I38" s="172">
        <v>-21980849.870000001</v>
      </c>
    </row>
    <row r="39" spans="1:9">
      <c r="A39" s="150" t="s">
        <v>228</v>
      </c>
      <c r="B39" s="151"/>
      <c r="C39" s="169">
        <v>0</v>
      </c>
      <c r="D39" s="169">
        <v>0</v>
      </c>
      <c r="E39" s="169">
        <v>0</v>
      </c>
      <c r="F39" s="169">
        <v>-21112358.329999998</v>
      </c>
      <c r="G39" s="169">
        <v>-21112358.329999998</v>
      </c>
      <c r="H39" s="169">
        <v>-39758106</v>
      </c>
      <c r="I39" s="172">
        <v>-27997368.989999998</v>
      </c>
    </row>
    <row r="40" spans="1:9">
      <c r="A40" s="150" t="s">
        <v>229</v>
      </c>
      <c r="B40" s="151"/>
      <c r="C40" s="169">
        <v>-32547442.219999999</v>
      </c>
      <c r="D40" s="169">
        <v>0</v>
      </c>
      <c r="E40" s="169">
        <v>-32547442.219999999</v>
      </c>
      <c r="F40" s="169">
        <v>10684690.300000001</v>
      </c>
      <c r="G40" s="169">
        <v>-21862751.920000002</v>
      </c>
      <c r="H40" s="169">
        <v>-21137994.16</v>
      </c>
      <c r="I40" s="172">
        <v>-24250272.98</v>
      </c>
    </row>
    <row r="41" spans="1:9">
      <c r="A41" s="150" t="s">
        <v>230</v>
      </c>
      <c r="B41" s="151"/>
      <c r="C41" s="170">
        <v>0</v>
      </c>
      <c r="D41" s="170">
        <v>0</v>
      </c>
      <c r="E41" s="170">
        <v>0</v>
      </c>
      <c r="F41" s="170">
        <v>-5565004.3399999999</v>
      </c>
      <c r="G41" s="170">
        <v>-5565004.3399999999</v>
      </c>
      <c r="H41" s="170">
        <v>-16375022.84</v>
      </c>
      <c r="I41" s="173">
        <v>-7365455</v>
      </c>
    </row>
    <row r="42" spans="1:9">
      <c r="A42" s="150" t="s">
        <v>231</v>
      </c>
      <c r="B42" s="151"/>
      <c r="C42" s="170">
        <v>-1053147814.63</v>
      </c>
      <c r="D42" s="170">
        <v>-37355484.079999998</v>
      </c>
      <c r="E42" s="170">
        <v>-1090503298.71</v>
      </c>
      <c r="F42" s="170">
        <v>-32072751.98</v>
      </c>
      <c r="G42" s="170">
        <v>-1122576050.6900001</v>
      </c>
      <c r="H42" s="170">
        <v>-449475727.29000002</v>
      </c>
      <c r="I42" s="173">
        <v>-1093517080.79</v>
      </c>
    </row>
    <row r="43" spans="1:9">
      <c r="A43" s="150"/>
      <c r="B43" s="151"/>
      <c r="C43" s="169"/>
      <c r="D43" s="169"/>
      <c r="E43" s="169"/>
      <c r="F43" s="169"/>
      <c r="G43" s="169"/>
      <c r="H43" s="169"/>
      <c r="I43" s="172"/>
    </row>
    <row r="44" spans="1:9">
      <c r="A44" s="150" t="s">
        <v>232</v>
      </c>
      <c r="B44" s="151"/>
      <c r="C44" s="169">
        <v>-107543105.34</v>
      </c>
      <c r="D44" s="169">
        <v>0</v>
      </c>
      <c r="E44" s="169">
        <v>-107543105.34</v>
      </c>
      <c r="F44" s="169">
        <v>5565004.3399999999</v>
      </c>
      <c r="G44" s="169">
        <v>-101978101</v>
      </c>
      <c r="H44" s="169">
        <v>-91389220.319999993</v>
      </c>
      <c r="I44" s="172">
        <v>-99396123</v>
      </c>
    </row>
    <row r="45" spans="1:9">
      <c r="A45" s="150" t="s">
        <v>233</v>
      </c>
      <c r="B45" s="151"/>
      <c r="C45" s="169">
        <v>-15470328.130000001</v>
      </c>
      <c r="D45" s="169">
        <v>0</v>
      </c>
      <c r="E45" s="169">
        <v>-15470328.130000001</v>
      </c>
      <c r="F45" s="169">
        <v>15470328.130000001</v>
      </c>
      <c r="G45" s="169">
        <v>0</v>
      </c>
      <c r="H45" s="169">
        <v>0</v>
      </c>
      <c r="I45" s="172">
        <v>0</v>
      </c>
    </row>
    <row r="46" spans="1:9">
      <c r="A46" s="150" t="s">
        <v>234</v>
      </c>
      <c r="B46" s="151"/>
      <c r="C46" s="170">
        <v>0</v>
      </c>
      <c r="D46" s="170">
        <v>0</v>
      </c>
      <c r="E46" s="170">
        <v>0</v>
      </c>
      <c r="F46" s="170">
        <v>0</v>
      </c>
      <c r="G46" s="170">
        <v>0</v>
      </c>
      <c r="H46" s="170">
        <v>0</v>
      </c>
      <c r="I46" s="173">
        <v>0</v>
      </c>
    </row>
    <row r="47" spans="1:9">
      <c r="A47" s="150" t="s">
        <v>235</v>
      </c>
      <c r="B47" s="151"/>
      <c r="C47" s="170">
        <v>-1176161248.0999999</v>
      </c>
      <c r="D47" s="170">
        <v>-37355484.079999998</v>
      </c>
      <c r="E47" s="170">
        <v>-1213516732.1800001</v>
      </c>
      <c r="F47" s="170">
        <v>-11037419.51</v>
      </c>
      <c r="G47" s="170">
        <v>-1224554151.6900001</v>
      </c>
      <c r="H47" s="170">
        <v>-540864947.61000001</v>
      </c>
      <c r="I47" s="173">
        <v>-1192913203.79</v>
      </c>
    </row>
    <row r="48" spans="1:9">
      <c r="A48" s="150"/>
      <c r="B48" s="151"/>
      <c r="C48" s="169"/>
      <c r="D48" s="169"/>
      <c r="E48" s="169"/>
      <c r="F48" s="169"/>
      <c r="G48" s="169"/>
      <c r="H48" s="169"/>
      <c r="I48" s="172"/>
    </row>
    <row r="49" spans="1:9">
      <c r="A49" s="150" t="s">
        <v>236</v>
      </c>
      <c r="B49" s="151"/>
      <c r="C49" s="169">
        <v>-639997880</v>
      </c>
      <c r="D49" s="169">
        <v>0</v>
      </c>
      <c r="E49" s="169">
        <v>-639997880</v>
      </c>
      <c r="F49" s="169">
        <v>0</v>
      </c>
      <c r="G49" s="169">
        <v>-639997880</v>
      </c>
      <c r="H49" s="169">
        <v>-639997880</v>
      </c>
      <c r="I49" s="172">
        <v>-639997880</v>
      </c>
    </row>
    <row r="50" spans="1:9">
      <c r="A50" s="150" t="s">
        <v>237</v>
      </c>
      <c r="B50" s="151"/>
      <c r="C50" s="169">
        <v>-63999988</v>
      </c>
      <c r="D50" s="169">
        <v>0</v>
      </c>
      <c r="E50" s="169">
        <v>-63999988</v>
      </c>
      <c r="F50" s="169">
        <v>0</v>
      </c>
      <c r="G50" s="169">
        <v>-63999988</v>
      </c>
      <c r="H50" s="169">
        <v>-63999988</v>
      </c>
      <c r="I50" s="172">
        <v>-63999988</v>
      </c>
    </row>
    <row r="51" spans="1:9">
      <c r="A51" s="150" t="s">
        <v>238</v>
      </c>
      <c r="B51" s="151"/>
      <c r="C51" s="169">
        <v>-2310262894.7800002</v>
      </c>
      <c r="D51" s="169">
        <v>0</v>
      </c>
      <c r="E51" s="169">
        <v>-2310262894.7800002</v>
      </c>
      <c r="F51" s="169">
        <v>0</v>
      </c>
      <c r="G51" s="169">
        <v>-2310262894.7800002</v>
      </c>
      <c r="H51" s="169">
        <v>-2137417188.5699999</v>
      </c>
      <c r="I51" s="172">
        <v>-2071882491.8800001</v>
      </c>
    </row>
    <row r="52" spans="1:9">
      <c r="A52" s="150" t="s">
        <v>239</v>
      </c>
      <c r="B52" s="151"/>
      <c r="C52" s="170">
        <v>-80432722.890000001</v>
      </c>
      <c r="D52" s="170">
        <v>0</v>
      </c>
      <c r="E52" s="170">
        <v>-80432722.890000001</v>
      </c>
      <c r="F52" s="170">
        <v>0</v>
      </c>
      <c r="G52" s="170">
        <v>-80432722.890000001</v>
      </c>
      <c r="H52" s="170">
        <v>-51296003.590000004</v>
      </c>
      <c r="I52" s="173">
        <v>-238380402.90000001</v>
      </c>
    </row>
    <row r="53" spans="1:9">
      <c r="A53" s="150" t="s">
        <v>240</v>
      </c>
      <c r="B53" s="151"/>
      <c r="C53" s="170">
        <v>-3094693485.6700001</v>
      </c>
      <c r="D53" s="170">
        <v>0</v>
      </c>
      <c r="E53" s="170">
        <v>-3094693485.6700001</v>
      </c>
      <c r="F53" s="170">
        <v>0</v>
      </c>
      <c r="G53" s="170">
        <v>-3094693485.6700001</v>
      </c>
      <c r="H53" s="170">
        <v>-2892711060.1599998</v>
      </c>
      <c r="I53" s="173">
        <v>-3014260762.7800002</v>
      </c>
    </row>
    <row r="54" spans="1:9">
      <c r="A54" s="150"/>
      <c r="B54" s="151"/>
      <c r="C54" s="169"/>
      <c r="D54" s="169"/>
      <c r="E54" s="169"/>
      <c r="F54" s="169"/>
      <c r="G54" s="169"/>
      <c r="H54" s="169"/>
      <c r="I54" s="172"/>
    </row>
    <row r="55" spans="1:9" ht="15" thickBot="1">
      <c r="A55" s="150" t="s">
        <v>241</v>
      </c>
      <c r="B55" s="151"/>
      <c r="C55" s="171">
        <v>-4270854733.77</v>
      </c>
      <c r="D55" s="171">
        <v>-37355484.079999998</v>
      </c>
      <c r="E55" s="171">
        <v>-4308210217.8500004</v>
      </c>
      <c r="F55" s="171">
        <v>-11037419.51</v>
      </c>
      <c r="G55" s="171">
        <v>-4319247637.3599997</v>
      </c>
      <c r="H55" s="171">
        <v>-3433576007.77</v>
      </c>
      <c r="I55" s="174">
        <v>-4207173966.5700002</v>
      </c>
    </row>
    <row r="56" spans="1:9" ht="15" thickTop="1">
      <c r="A56" s="150"/>
      <c r="B56" s="151"/>
      <c r="C56" s="169"/>
      <c r="D56" s="169"/>
      <c r="E56" s="169"/>
      <c r="F56" s="169"/>
      <c r="G56" s="169"/>
      <c r="H56" s="169"/>
      <c r="I56" s="172"/>
    </row>
    <row r="57" spans="1:9">
      <c r="A57" s="150" t="s">
        <v>242</v>
      </c>
      <c r="B57" s="151"/>
      <c r="C57" s="169">
        <v>-1240601367.21</v>
      </c>
      <c r="D57" s="169">
        <v>0</v>
      </c>
      <c r="E57" s="169">
        <v>-1240601367.21</v>
      </c>
      <c r="F57" s="169">
        <v>-68678962.680000007</v>
      </c>
      <c r="G57" s="169">
        <v>-1309280329.8900001</v>
      </c>
      <c r="H57" s="169">
        <v>-967938531.90999997</v>
      </c>
      <c r="I57" s="172">
        <v>-4266136758.3200002</v>
      </c>
    </row>
    <row r="58" spans="1:9">
      <c r="A58" s="150" t="s">
        <v>243</v>
      </c>
      <c r="B58" s="151"/>
      <c r="C58" s="169">
        <v>-158088062.44</v>
      </c>
      <c r="D58" s="169">
        <v>0</v>
      </c>
      <c r="E58" s="169">
        <v>-158088062.44</v>
      </c>
      <c r="F58" s="169">
        <v>68678962.680000007</v>
      </c>
      <c r="G58" s="169">
        <v>-89409099.760000005</v>
      </c>
      <c r="H58" s="169">
        <v>-78597143.390000001</v>
      </c>
      <c r="I58" s="172">
        <v>-303640745.44999999</v>
      </c>
    </row>
    <row r="59" spans="1:9">
      <c r="A59" s="150" t="s">
        <v>244</v>
      </c>
      <c r="B59" s="151"/>
      <c r="C59" s="169">
        <v>-17900090.890000001</v>
      </c>
      <c r="D59" s="169">
        <v>0</v>
      </c>
      <c r="E59" s="169">
        <v>-17900090.890000001</v>
      </c>
      <c r="F59" s="169">
        <v>0</v>
      </c>
      <c r="G59" s="169">
        <v>-17900090.890000001</v>
      </c>
      <c r="H59" s="169">
        <v>-16037787</v>
      </c>
      <c r="I59" s="172">
        <v>-60211924.259999998</v>
      </c>
    </row>
    <row r="60" spans="1:9">
      <c r="A60" s="150" t="s">
        <v>245</v>
      </c>
      <c r="B60" s="151"/>
      <c r="C60" s="170">
        <v>-2815714.7</v>
      </c>
      <c r="D60" s="170">
        <v>0</v>
      </c>
      <c r="E60" s="170">
        <v>-2815714.7</v>
      </c>
      <c r="F60" s="170">
        <v>0</v>
      </c>
      <c r="G60" s="170">
        <v>-2815714.7</v>
      </c>
      <c r="H60" s="170">
        <v>-1916353.8</v>
      </c>
      <c r="I60" s="173">
        <v>-9730090.3399999999</v>
      </c>
    </row>
    <row r="61" spans="1:9">
      <c r="A61" s="150" t="s">
        <v>246</v>
      </c>
      <c r="B61" s="151"/>
      <c r="C61" s="170">
        <v>-1419405235.24</v>
      </c>
      <c r="D61" s="170">
        <v>0</v>
      </c>
      <c r="E61" s="170">
        <v>-1419405235.24</v>
      </c>
      <c r="F61" s="170">
        <v>0</v>
      </c>
      <c r="G61" s="170">
        <v>-1419405235.24</v>
      </c>
      <c r="H61" s="170">
        <v>-1064489816.1</v>
      </c>
      <c r="I61" s="173">
        <v>-4639719518.3699999</v>
      </c>
    </row>
    <row r="62" spans="1:9">
      <c r="A62" s="150"/>
      <c r="B62" s="151"/>
      <c r="C62" s="169"/>
      <c r="D62" s="169"/>
      <c r="E62" s="169"/>
      <c r="F62" s="169"/>
      <c r="G62" s="169"/>
      <c r="H62" s="169"/>
      <c r="I62" s="172"/>
    </row>
    <row r="63" spans="1:9">
      <c r="A63" s="150" t="s">
        <v>247</v>
      </c>
      <c r="B63" s="151"/>
      <c r="C63" s="170">
        <v>1318727360.2</v>
      </c>
      <c r="D63" s="170">
        <v>0</v>
      </c>
      <c r="E63" s="170">
        <v>1318727360.2</v>
      </c>
      <c r="F63" s="170">
        <v>-86931116.640000001</v>
      </c>
      <c r="G63" s="170">
        <v>1231796243.5599999</v>
      </c>
      <c r="H63" s="170">
        <v>925934508.52999997</v>
      </c>
      <c r="I63" s="173">
        <v>4012838375.3200002</v>
      </c>
    </row>
    <row r="64" spans="1:9">
      <c r="A64" s="150" t="s">
        <v>248</v>
      </c>
      <c r="B64" s="151"/>
      <c r="C64" s="170">
        <v>0</v>
      </c>
      <c r="D64" s="170">
        <v>0</v>
      </c>
      <c r="E64" s="170">
        <v>0</v>
      </c>
      <c r="F64" s="170">
        <v>0</v>
      </c>
      <c r="G64" s="170">
        <v>0</v>
      </c>
      <c r="H64" s="170">
        <v>0</v>
      </c>
      <c r="I64" s="173">
        <v>0</v>
      </c>
    </row>
    <row r="65" spans="1:9">
      <c r="A65" s="150"/>
      <c r="B65" s="151"/>
      <c r="C65" s="169"/>
      <c r="D65" s="169"/>
      <c r="E65" s="169"/>
      <c r="F65" s="169"/>
      <c r="G65" s="169"/>
      <c r="H65" s="169"/>
      <c r="I65" s="172"/>
    </row>
    <row r="66" spans="1:9">
      <c r="A66" s="150" t="s">
        <v>249</v>
      </c>
      <c r="B66" s="151"/>
      <c r="C66" s="170">
        <v>-100677875.04000001</v>
      </c>
      <c r="D66" s="170">
        <v>0</v>
      </c>
      <c r="E66" s="170">
        <v>-100677875.04000001</v>
      </c>
      <c r="F66" s="170">
        <v>-86931116.640000001</v>
      </c>
      <c r="G66" s="170">
        <v>-187608991.68000001</v>
      </c>
      <c r="H66" s="170">
        <v>-138555307.56999999</v>
      </c>
      <c r="I66" s="173">
        <v>-626881143.04999995</v>
      </c>
    </row>
    <row r="67" spans="1:9">
      <c r="A67" s="150"/>
      <c r="B67" s="151"/>
      <c r="C67" s="169"/>
      <c r="D67" s="169"/>
      <c r="E67" s="169"/>
      <c r="F67" s="169"/>
      <c r="G67" s="169"/>
      <c r="H67" s="169"/>
      <c r="I67" s="172"/>
    </row>
    <row r="68" spans="1:9">
      <c r="A68" s="150" t="s">
        <v>250</v>
      </c>
      <c r="B68" s="151"/>
      <c r="C68" s="169">
        <v>0</v>
      </c>
      <c r="D68" s="169">
        <v>0</v>
      </c>
      <c r="E68" s="169">
        <v>0</v>
      </c>
      <c r="F68" s="169">
        <v>58760013.880000003</v>
      </c>
      <c r="G68" s="169">
        <v>58760013.880000003</v>
      </c>
      <c r="H68" s="169">
        <v>48837224.359999999</v>
      </c>
      <c r="I68" s="172">
        <v>211217927.22999999</v>
      </c>
    </row>
    <row r="69" spans="1:9">
      <c r="A69" s="150" t="s">
        <v>251</v>
      </c>
      <c r="B69" s="151"/>
      <c r="C69" s="169">
        <v>0</v>
      </c>
      <c r="D69" s="169">
        <v>0</v>
      </c>
      <c r="E69" s="169">
        <v>0</v>
      </c>
      <c r="F69" s="169">
        <v>28171102.760000002</v>
      </c>
      <c r="G69" s="169">
        <v>28171102.760000002</v>
      </c>
      <c r="H69" s="169">
        <v>27509729.530000001</v>
      </c>
      <c r="I69" s="172">
        <v>119230171.27</v>
      </c>
    </row>
    <row r="70" spans="1:9">
      <c r="A70" s="150" t="s">
        <v>252</v>
      </c>
      <c r="B70" s="151"/>
      <c r="C70" s="170">
        <v>0</v>
      </c>
      <c r="D70" s="170">
        <v>0</v>
      </c>
      <c r="E70" s="170">
        <v>0</v>
      </c>
      <c r="F70" s="170">
        <v>0</v>
      </c>
      <c r="G70" s="170">
        <v>0</v>
      </c>
      <c r="H70" s="170">
        <v>-287877.09000000003</v>
      </c>
      <c r="I70" s="173">
        <v>-559425.42000000004</v>
      </c>
    </row>
    <row r="71" spans="1:9">
      <c r="A71" s="150" t="s">
        <v>253</v>
      </c>
      <c r="B71" s="151"/>
      <c r="C71" s="170">
        <v>0</v>
      </c>
      <c r="D71" s="170">
        <v>0</v>
      </c>
      <c r="E71" s="170">
        <v>0</v>
      </c>
      <c r="F71" s="170">
        <v>86931116.640000001</v>
      </c>
      <c r="G71" s="170">
        <v>86931116.640000001</v>
      </c>
      <c r="H71" s="170">
        <v>76059076.799999997</v>
      </c>
      <c r="I71" s="173">
        <v>329888673.07999998</v>
      </c>
    </row>
    <row r="72" spans="1:9">
      <c r="A72" s="150"/>
      <c r="B72" s="151"/>
      <c r="C72" s="169"/>
      <c r="D72" s="169"/>
      <c r="E72" s="169"/>
      <c r="F72" s="169"/>
      <c r="G72" s="169"/>
      <c r="H72" s="169"/>
      <c r="I72" s="172"/>
    </row>
    <row r="73" spans="1:9">
      <c r="A73" s="150" t="s">
        <v>254</v>
      </c>
      <c r="B73" s="151"/>
      <c r="C73" s="169">
        <v>-100677875.04000001</v>
      </c>
      <c r="D73" s="169">
        <v>0</v>
      </c>
      <c r="E73" s="169">
        <v>-100677875.04000001</v>
      </c>
      <c r="F73" s="169">
        <v>0</v>
      </c>
      <c r="G73" s="169">
        <v>-100677875.04000001</v>
      </c>
      <c r="H73" s="169">
        <v>-62496230.770000003</v>
      </c>
      <c r="I73" s="172">
        <v>-296992469.97000003</v>
      </c>
    </row>
    <row r="74" spans="1:9">
      <c r="A74" s="150" t="s">
        <v>255</v>
      </c>
      <c r="B74" s="151"/>
      <c r="C74" s="169">
        <v>2661564.5499999998</v>
      </c>
      <c r="D74" s="169">
        <v>0</v>
      </c>
      <c r="E74" s="169">
        <v>2661564.5499999998</v>
      </c>
      <c r="F74" s="169">
        <v>0</v>
      </c>
      <c r="G74" s="169">
        <v>2661564.5499999998</v>
      </c>
      <c r="H74" s="169">
        <v>1178617.21</v>
      </c>
      <c r="I74" s="172">
        <v>8192924.8300000001</v>
      </c>
    </row>
    <row r="75" spans="1:9">
      <c r="A75" s="150" t="s">
        <v>256</v>
      </c>
      <c r="B75" s="151"/>
      <c r="C75" s="169">
        <v>-2285323.3199999998</v>
      </c>
      <c r="D75" s="169">
        <v>0</v>
      </c>
      <c r="E75" s="169">
        <v>-2285323.3199999998</v>
      </c>
      <c r="F75" s="169">
        <v>0</v>
      </c>
      <c r="G75" s="169">
        <v>-2285323.3199999998</v>
      </c>
      <c r="H75" s="169">
        <v>-2491728.09</v>
      </c>
      <c r="I75" s="172">
        <v>-8939686.6699999999</v>
      </c>
    </row>
    <row r="76" spans="1:9">
      <c r="A76" s="150" t="s">
        <v>257</v>
      </c>
      <c r="B76" s="151"/>
      <c r="C76" s="169">
        <v>-33328.449999999997</v>
      </c>
      <c r="D76" s="169">
        <v>0</v>
      </c>
      <c r="E76" s="169">
        <v>-33328.449999999997</v>
      </c>
      <c r="F76" s="169">
        <v>0</v>
      </c>
      <c r="G76" s="169">
        <v>-33328.449999999997</v>
      </c>
      <c r="H76" s="169">
        <v>-173992.87</v>
      </c>
      <c r="I76" s="172">
        <v>562591.37</v>
      </c>
    </row>
    <row r="77" spans="1:9">
      <c r="A77" s="150" t="s">
        <v>258</v>
      </c>
      <c r="B77" s="151"/>
      <c r="C77" s="170">
        <v>19902239.370000001</v>
      </c>
      <c r="D77" s="170">
        <v>0</v>
      </c>
      <c r="E77" s="170">
        <v>19902239.370000001</v>
      </c>
      <c r="F77" s="170">
        <v>0</v>
      </c>
      <c r="G77" s="170">
        <v>19902239.370000001</v>
      </c>
      <c r="H77" s="170">
        <v>12687330.93</v>
      </c>
      <c r="I77" s="173">
        <v>58796237.539999999</v>
      </c>
    </row>
    <row r="78" spans="1:9">
      <c r="A78" s="150"/>
      <c r="B78" s="151"/>
      <c r="C78" s="169"/>
      <c r="D78" s="169"/>
      <c r="E78" s="169"/>
      <c r="F78" s="169"/>
      <c r="G78" s="169"/>
      <c r="H78" s="169"/>
      <c r="I78" s="172"/>
    </row>
    <row r="79" spans="1:9" ht="15" thickBot="1">
      <c r="A79" s="150" t="s">
        <v>239</v>
      </c>
      <c r="B79" s="151"/>
      <c r="C79" s="171">
        <v>-80432722.890000001</v>
      </c>
      <c r="D79" s="171">
        <v>0</v>
      </c>
      <c r="E79" s="171">
        <v>-80432722.890000001</v>
      </c>
      <c r="F79" s="171">
        <v>0</v>
      </c>
      <c r="G79" s="171">
        <v>-80432722.890000001</v>
      </c>
      <c r="H79" s="171">
        <v>-51296003.590000004</v>
      </c>
      <c r="I79" s="174">
        <v>-238380402.90000001</v>
      </c>
    </row>
    <row r="80" spans="1:9" ht="15.6" thickTop="1" thickBot="1">
      <c r="A80" s="152"/>
      <c r="B80" s="153"/>
      <c r="C80" s="154"/>
      <c r="D80" s="154"/>
      <c r="E80" s="154"/>
      <c r="F80" s="154"/>
      <c r="G80" s="159"/>
      <c r="H80" s="167"/>
      <c r="I80" s="163"/>
    </row>
    <row r="81" ht="15" thickTop="1"/>
  </sheetData>
  <autoFilter ref="A7:I79" xr:uid="{5F28FF24-224D-4F09-B8E5-662784B7A278}"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3281-6659-4303-BB96-E404B9CF8414}">
  <sheetPr filterMode="1">
    <tabColor rgb="FF002060"/>
  </sheetPr>
  <dimension ref="A1:K464"/>
  <sheetViews>
    <sheetView workbookViewId="0"/>
  </sheetViews>
  <sheetFormatPr defaultColWidth="8" defaultRowHeight="14.4"/>
  <cols>
    <col min="1" max="1" width="11.09765625" style="143" customWidth="1"/>
    <col min="2" max="2" width="29.3984375" style="143" customWidth="1"/>
    <col min="3" max="3" width="17.3984375" style="143" customWidth="1"/>
    <col min="4" max="4" width="3.19921875" style="143" customWidth="1"/>
    <col min="5" max="5" width="23.59765625" style="143" customWidth="1"/>
    <col min="6" max="6" width="14.8984375" style="143" customWidth="1"/>
    <col min="7" max="7" width="21.59765625" style="143" customWidth="1"/>
    <col min="8" max="8" width="14.796875" style="143" customWidth="1"/>
    <col min="9" max="9" width="19.796875" style="157" customWidth="1"/>
    <col min="10" max="10" width="19.796875" style="165" customWidth="1"/>
    <col min="11" max="11" width="17.296875" style="157" customWidth="1"/>
    <col min="12" max="16384" width="8" style="143"/>
  </cols>
  <sheetData>
    <row r="1" spans="1:11" ht="15" thickTop="1">
      <c r="A1" s="141"/>
      <c r="B1" s="142"/>
      <c r="C1" s="142"/>
      <c r="D1" s="142"/>
      <c r="E1" s="142"/>
      <c r="F1" s="142"/>
      <c r="G1" s="142"/>
      <c r="H1" s="142"/>
      <c r="I1" s="156"/>
      <c r="J1" s="164"/>
      <c r="K1" s="160"/>
    </row>
    <row r="2" spans="1:11">
      <c r="A2" s="144"/>
      <c r="K2" s="161"/>
    </row>
    <row r="3" spans="1:11">
      <c r="A3" s="144"/>
      <c r="K3" s="161"/>
    </row>
    <row r="4" spans="1:11">
      <c r="A4" s="144"/>
      <c r="K4" s="161"/>
    </row>
    <row r="5" spans="1:11" ht="18" customHeight="1">
      <c r="A5" s="145" t="s">
        <v>259</v>
      </c>
      <c r="B5" s="146"/>
      <c r="C5" s="146"/>
      <c r="D5" s="146"/>
      <c r="E5" s="146"/>
      <c r="K5" s="161"/>
    </row>
    <row r="6" spans="1:11">
      <c r="A6" s="144"/>
      <c r="K6" s="161"/>
    </row>
    <row r="7" spans="1:11">
      <c r="A7" s="147" t="s">
        <v>260</v>
      </c>
      <c r="B7" s="148" t="s">
        <v>261</v>
      </c>
      <c r="C7" s="148" t="s">
        <v>191</v>
      </c>
      <c r="D7" s="148" t="s">
        <v>192</v>
      </c>
      <c r="E7" s="149" t="s">
        <v>193</v>
      </c>
      <c r="F7" s="149" t="s">
        <v>194</v>
      </c>
      <c r="G7" s="149" t="s">
        <v>195</v>
      </c>
      <c r="H7" s="149" t="s">
        <v>196</v>
      </c>
      <c r="I7" s="158" t="s">
        <v>197</v>
      </c>
      <c r="J7" s="166" t="s">
        <v>198</v>
      </c>
      <c r="K7" s="162" t="s">
        <v>199</v>
      </c>
    </row>
    <row r="8" spans="1:11" hidden="1">
      <c r="A8" s="155" t="s">
        <v>262</v>
      </c>
      <c r="B8" s="151" t="s">
        <v>263</v>
      </c>
      <c r="C8" s="151" t="s">
        <v>200</v>
      </c>
      <c r="D8" s="151"/>
      <c r="E8" s="169">
        <v>0</v>
      </c>
      <c r="F8" s="169">
        <v>0</v>
      </c>
      <c r="G8" s="169">
        <v>0</v>
      </c>
      <c r="H8" s="169">
        <v>3563285.21</v>
      </c>
      <c r="I8" s="169">
        <v>3563285.21</v>
      </c>
      <c r="J8" s="169">
        <v>7149828.5099999998</v>
      </c>
      <c r="K8" s="172">
        <v>7942432.6900000004</v>
      </c>
    </row>
    <row r="9" spans="1:11" hidden="1">
      <c r="A9" s="155" t="s">
        <v>264</v>
      </c>
      <c r="B9" s="151" t="s">
        <v>265</v>
      </c>
      <c r="C9" s="151" t="s">
        <v>200</v>
      </c>
      <c r="D9" s="151"/>
      <c r="E9" s="169">
        <v>1000000</v>
      </c>
      <c r="F9" s="169">
        <v>0</v>
      </c>
      <c r="G9" s="169">
        <v>1000000</v>
      </c>
      <c r="H9" s="169">
        <v>0</v>
      </c>
      <c r="I9" s="169">
        <v>1000000</v>
      </c>
      <c r="J9" s="169">
        <v>1000000</v>
      </c>
      <c r="K9" s="172">
        <v>1000000</v>
      </c>
    </row>
    <row r="10" spans="1:11" hidden="1">
      <c r="A10" s="155" t="s">
        <v>266</v>
      </c>
      <c r="B10" s="151" t="s">
        <v>267</v>
      </c>
      <c r="C10" s="151" t="s">
        <v>200</v>
      </c>
      <c r="D10" s="151"/>
      <c r="E10" s="169">
        <v>0</v>
      </c>
      <c r="F10" s="169">
        <v>0</v>
      </c>
      <c r="G10" s="169">
        <v>0</v>
      </c>
      <c r="H10" s="169">
        <v>0</v>
      </c>
      <c r="I10" s="169">
        <v>0</v>
      </c>
      <c r="J10" s="169">
        <v>0</v>
      </c>
      <c r="K10" s="172">
        <v>0</v>
      </c>
    </row>
    <row r="11" spans="1:11" hidden="1">
      <c r="A11" s="155" t="s">
        <v>268</v>
      </c>
      <c r="B11" s="151" t="s">
        <v>269</v>
      </c>
      <c r="C11" s="151" t="s">
        <v>200</v>
      </c>
      <c r="D11" s="151"/>
      <c r="E11" s="169">
        <v>9085.4599999999991</v>
      </c>
      <c r="F11" s="169">
        <v>0</v>
      </c>
      <c r="G11" s="169">
        <v>9085.4599999999991</v>
      </c>
      <c r="H11" s="169">
        <v>0</v>
      </c>
      <c r="I11" s="169">
        <v>9085.4599999999991</v>
      </c>
      <c r="J11" s="169">
        <v>9085.4599999999991</v>
      </c>
      <c r="K11" s="172">
        <v>9085.4599999999991</v>
      </c>
    </row>
    <row r="12" spans="1:11" hidden="1">
      <c r="A12" s="155" t="s">
        <v>270</v>
      </c>
      <c r="B12" s="151" t="s">
        <v>271</v>
      </c>
      <c r="C12" s="151" t="s">
        <v>200</v>
      </c>
      <c r="D12" s="151"/>
      <c r="E12" s="169">
        <v>410602.9</v>
      </c>
      <c r="F12" s="169">
        <v>0</v>
      </c>
      <c r="G12" s="169">
        <v>410602.9</v>
      </c>
      <c r="H12" s="169">
        <v>0</v>
      </c>
      <c r="I12" s="169">
        <v>410602.9</v>
      </c>
      <c r="J12" s="169">
        <v>410802.9</v>
      </c>
      <c r="K12" s="172">
        <v>410802.9</v>
      </c>
    </row>
    <row r="13" spans="1:11" hidden="1">
      <c r="A13" s="155" t="s">
        <v>272</v>
      </c>
      <c r="B13" s="151" t="s">
        <v>273</v>
      </c>
      <c r="C13" s="151" t="s">
        <v>200</v>
      </c>
      <c r="D13" s="151"/>
      <c r="E13" s="169">
        <v>11171482.27</v>
      </c>
      <c r="F13" s="169">
        <v>0</v>
      </c>
      <c r="G13" s="169">
        <v>11171482.27</v>
      </c>
      <c r="H13" s="169">
        <v>0</v>
      </c>
      <c r="I13" s="169">
        <v>11171482.27</v>
      </c>
      <c r="J13" s="169">
        <v>7894889.9000000004</v>
      </c>
      <c r="K13" s="172">
        <v>2509610.62</v>
      </c>
    </row>
    <row r="14" spans="1:11" hidden="1">
      <c r="A14" s="155" t="s">
        <v>274</v>
      </c>
      <c r="B14" s="151" t="s">
        <v>275</v>
      </c>
      <c r="C14" s="151" t="s">
        <v>200</v>
      </c>
      <c r="D14" s="151"/>
      <c r="E14" s="169">
        <v>0</v>
      </c>
      <c r="F14" s="169">
        <v>0</v>
      </c>
      <c r="G14" s="169">
        <v>0</v>
      </c>
      <c r="H14" s="169">
        <v>-4000000</v>
      </c>
      <c r="I14" s="169">
        <v>-4000000</v>
      </c>
      <c r="J14" s="169">
        <v>0</v>
      </c>
      <c r="K14" s="172">
        <v>0</v>
      </c>
    </row>
    <row r="15" spans="1:11" hidden="1">
      <c r="A15" s="155" t="s">
        <v>276</v>
      </c>
      <c r="B15" s="151" t="s">
        <v>277</v>
      </c>
      <c r="C15" s="151" t="s">
        <v>200</v>
      </c>
      <c r="D15" s="151"/>
      <c r="E15" s="169">
        <v>0</v>
      </c>
      <c r="F15" s="169">
        <v>0</v>
      </c>
      <c r="G15" s="169">
        <v>0</v>
      </c>
      <c r="H15" s="169">
        <v>0</v>
      </c>
      <c r="I15" s="169">
        <v>0</v>
      </c>
      <c r="J15" s="169">
        <v>0</v>
      </c>
      <c r="K15" s="172">
        <v>0</v>
      </c>
    </row>
    <row r="16" spans="1:11" hidden="1">
      <c r="A16" s="155" t="s">
        <v>278</v>
      </c>
      <c r="B16" s="151" t="s">
        <v>279</v>
      </c>
      <c r="C16" s="151" t="s">
        <v>200</v>
      </c>
      <c r="D16" s="151"/>
      <c r="E16" s="169">
        <v>8982644.1199999992</v>
      </c>
      <c r="F16" s="169">
        <v>0</v>
      </c>
      <c r="G16" s="169">
        <v>8982644.1199999992</v>
      </c>
      <c r="H16" s="169">
        <v>0</v>
      </c>
      <c r="I16" s="169">
        <v>8982644.1199999992</v>
      </c>
      <c r="J16" s="169">
        <v>1876478.21</v>
      </c>
      <c r="K16" s="172">
        <v>1969863.44</v>
      </c>
    </row>
    <row r="17" spans="1:11" hidden="1">
      <c r="A17" s="155" t="s">
        <v>280</v>
      </c>
      <c r="B17" s="151" t="s">
        <v>281</v>
      </c>
      <c r="C17" s="151" t="s">
        <v>200</v>
      </c>
      <c r="D17" s="151"/>
      <c r="E17" s="169">
        <v>85102779.450000003</v>
      </c>
      <c r="F17" s="169">
        <v>0</v>
      </c>
      <c r="G17" s="169">
        <v>85102779.450000003</v>
      </c>
      <c r="H17" s="169">
        <v>0</v>
      </c>
      <c r="I17" s="169">
        <v>85102779.450000003</v>
      </c>
      <c r="J17" s="169">
        <v>3769620.08</v>
      </c>
      <c r="K17" s="172">
        <v>17896308.109999999</v>
      </c>
    </row>
    <row r="18" spans="1:11" hidden="1">
      <c r="A18" s="155" t="s">
        <v>282</v>
      </c>
      <c r="B18" s="151" t="s">
        <v>283</v>
      </c>
      <c r="C18" s="151" t="s">
        <v>200</v>
      </c>
      <c r="D18" s="151"/>
      <c r="E18" s="169">
        <v>0</v>
      </c>
      <c r="F18" s="169">
        <v>0</v>
      </c>
      <c r="G18" s="169">
        <v>0</v>
      </c>
      <c r="H18" s="169">
        <v>0</v>
      </c>
      <c r="I18" s="169">
        <v>0</v>
      </c>
      <c r="J18" s="169">
        <v>0</v>
      </c>
      <c r="K18" s="172">
        <v>0</v>
      </c>
    </row>
    <row r="19" spans="1:11" hidden="1">
      <c r="A19" s="155" t="s">
        <v>284</v>
      </c>
      <c r="B19" s="151" t="s">
        <v>285</v>
      </c>
      <c r="C19" s="151" t="s">
        <v>200</v>
      </c>
      <c r="D19" s="151"/>
      <c r="E19" s="169">
        <v>955652.5</v>
      </c>
      <c r="F19" s="169">
        <v>0</v>
      </c>
      <c r="G19" s="169">
        <v>955652.5</v>
      </c>
      <c r="H19" s="169">
        <v>0</v>
      </c>
      <c r="I19" s="169">
        <v>955652.5</v>
      </c>
      <c r="J19" s="169">
        <v>0</v>
      </c>
      <c r="K19" s="172">
        <v>955152.5</v>
      </c>
    </row>
    <row r="20" spans="1:11" hidden="1">
      <c r="A20" s="155" t="s">
        <v>286</v>
      </c>
      <c r="B20" s="151" t="s">
        <v>287</v>
      </c>
      <c r="C20" s="151" t="s">
        <v>200</v>
      </c>
      <c r="D20" s="151"/>
      <c r="E20" s="169">
        <v>0</v>
      </c>
      <c r="F20" s="169">
        <v>0</v>
      </c>
      <c r="G20" s="169">
        <v>0</v>
      </c>
      <c r="H20" s="169">
        <v>0</v>
      </c>
      <c r="I20" s="169">
        <v>0</v>
      </c>
      <c r="J20" s="169">
        <v>955152.5</v>
      </c>
      <c r="K20" s="172">
        <v>0</v>
      </c>
    </row>
    <row r="21" spans="1:11" hidden="1">
      <c r="A21" s="155" t="s">
        <v>288</v>
      </c>
      <c r="B21" s="151" t="s">
        <v>289</v>
      </c>
      <c r="C21" s="151" t="s">
        <v>200</v>
      </c>
      <c r="D21" s="151"/>
      <c r="E21" s="169">
        <v>0</v>
      </c>
      <c r="F21" s="169">
        <v>0</v>
      </c>
      <c r="G21" s="169">
        <v>0</v>
      </c>
      <c r="H21" s="169">
        <v>0</v>
      </c>
      <c r="I21" s="169">
        <v>0</v>
      </c>
      <c r="J21" s="169">
        <v>0</v>
      </c>
      <c r="K21" s="172">
        <v>0</v>
      </c>
    </row>
    <row r="22" spans="1:11" hidden="1">
      <c r="A22" s="155" t="s">
        <v>290</v>
      </c>
      <c r="B22" s="151" t="s">
        <v>291</v>
      </c>
      <c r="C22" s="151" t="s">
        <v>200</v>
      </c>
      <c r="D22" s="151"/>
      <c r="E22" s="169">
        <v>0</v>
      </c>
      <c r="F22" s="169">
        <v>0</v>
      </c>
      <c r="G22" s="169">
        <v>0</v>
      </c>
      <c r="H22" s="169">
        <v>0</v>
      </c>
      <c r="I22" s="169">
        <v>0</v>
      </c>
      <c r="J22" s="169">
        <v>0</v>
      </c>
      <c r="K22" s="172">
        <v>0</v>
      </c>
    </row>
    <row r="23" spans="1:11" hidden="1">
      <c r="A23" s="155" t="s">
        <v>292</v>
      </c>
      <c r="B23" s="151" t="s">
        <v>293</v>
      </c>
      <c r="C23" s="151" t="s">
        <v>200</v>
      </c>
      <c r="D23" s="151"/>
      <c r="E23" s="169">
        <v>0</v>
      </c>
      <c r="F23" s="169">
        <v>0</v>
      </c>
      <c r="G23" s="169">
        <v>0</v>
      </c>
      <c r="H23" s="169">
        <v>0</v>
      </c>
      <c r="I23" s="169">
        <v>0</v>
      </c>
      <c r="J23" s="169">
        <v>0</v>
      </c>
      <c r="K23" s="172">
        <v>0</v>
      </c>
    </row>
    <row r="24" spans="1:11" hidden="1">
      <c r="A24" s="155" t="s">
        <v>294</v>
      </c>
      <c r="B24" s="151" t="s">
        <v>295</v>
      </c>
      <c r="C24" s="151" t="s">
        <v>200</v>
      </c>
      <c r="D24" s="151"/>
      <c r="E24" s="169">
        <v>0</v>
      </c>
      <c r="F24" s="169">
        <v>0</v>
      </c>
      <c r="G24" s="169">
        <v>0</v>
      </c>
      <c r="H24" s="169">
        <v>0</v>
      </c>
      <c r="I24" s="169">
        <v>0</v>
      </c>
      <c r="J24" s="169">
        <v>0</v>
      </c>
      <c r="K24" s="172">
        <v>0</v>
      </c>
    </row>
    <row r="25" spans="1:11" hidden="1">
      <c r="A25" s="155" t="s">
        <v>296</v>
      </c>
      <c r="B25" s="151" t="s">
        <v>297</v>
      </c>
      <c r="C25" s="151" t="s">
        <v>200</v>
      </c>
      <c r="D25" s="151"/>
      <c r="E25" s="169">
        <v>0</v>
      </c>
      <c r="F25" s="169">
        <v>0</v>
      </c>
      <c r="G25" s="169">
        <v>0</v>
      </c>
      <c r="H25" s="169">
        <v>0</v>
      </c>
      <c r="I25" s="169">
        <v>0</v>
      </c>
      <c r="J25" s="169">
        <v>0</v>
      </c>
      <c r="K25" s="172">
        <v>0</v>
      </c>
    </row>
    <row r="26" spans="1:11" hidden="1">
      <c r="A26" s="155" t="s">
        <v>298</v>
      </c>
      <c r="B26" s="151" t="s">
        <v>299</v>
      </c>
      <c r="C26" s="151" t="s">
        <v>200</v>
      </c>
      <c r="D26" s="151"/>
      <c r="E26" s="169">
        <v>0</v>
      </c>
      <c r="F26" s="169">
        <v>0</v>
      </c>
      <c r="G26" s="169">
        <v>0</v>
      </c>
      <c r="H26" s="169">
        <v>0</v>
      </c>
      <c r="I26" s="169">
        <v>0</v>
      </c>
      <c r="J26" s="169">
        <v>0</v>
      </c>
      <c r="K26" s="172">
        <v>0</v>
      </c>
    </row>
    <row r="27" spans="1:11" hidden="1">
      <c r="A27" s="155" t="s">
        <v>300</v>
      </c>
      <c r="B27" s="151" t="s">
        <v>301</v>
      </c>
      <c r="C27" s="151" t="s">
        <v>200</v>
      </c>
      <c r="D27" s="151"/>
      <c r="E27" s="169">
        <v>20596419.850000001</v>
      </c>
      <c r="F27" s="169">
        <v>0</v>
      </c>
      <c r="G27" s="169">
        <v>20596419.850000001</v>
      </c>
      <c r="H27" s="169">
        <v>0</v>
      </c>
      <c r="I27" s="169">
        <v>20596419.850000001</v>
      </c>
      <c r="J27" s="169">
        <v>7875130.8399999999</v>
      </c>
      <c r="K27" s="172">
        <v>18589161.52</v>
      </c>
    </row>
    <row r="28" spans="1:11" hidden="1">
      <c r="A28" s="155" t="s">
        <v>302</v>
      </c>
      <c r="B28" s="151" t="s">
        <v>303</v>
      </c>
      <c r="C28" s="151" t="s">
        <v>200</v>
      </c>
      <c r="D28" s="151"/>
      <c r="E28" s="169">
        <v>18115338.34</v>
      </c>
      <c r="F28" s="169">
        <v>0</v>
      </c>
      <c r="G28" s="169">
        <v>18115338.34</v>
      </c>
      <c r="H28" s="169">
        <v>0</v>
      </c>
      <c r="I28" s="169">
        <v>18115338.34</v>
      </c>
      <c r="J28" s="169">
        <v>9576327.1600000001</v>
      </c>
      <c r="K28" s="172">
        <v>11689571.539999999</v>
      </c>
    </row>
    <row r="29" spans="1:11" hidden="1">
      <c r="A29" s="155" t="s">
        <v>304</v>
      </c>
      <c r="B29" s="151" t="s">
        <v>305</v>
      </c>
      <c r="C29" s="151" t="s">
        <v>200</v>
      </c>
      <c r="D29" s="151"/>
      <c r="E29" s="169">
        <v>3909.85</v>
      </c>
      <c r="F29" s="169">
        <v>0</v>
      </c>
      <c r="G29" s="169">
        <v>3909.85</v>
      </c>
      <c r="H29" s="169">
        <v>0</v>
      </c>
      <c r="I29" s="169">
        <v>3909.85</v>
      </c>
      <c r="J29" s="169">
        <v>3582.38</v>
      </c>
      <c r="K29" s="172">
        <v>3909.85</v>
      </c>
    </row>
    <row r="30" spans="1:11" hidden="1">
      <c r="A30" s="155" t="s">
        <v>306</v>
      </c>
      <c r="B30" s="151" t="s">
        <v>307</v>
      </c>
      <c r="C30" s="151" t="s">
        <v>200</v>
      </c>
      <c r="D30" s="151"/>
      <c r="E30" s="169">
        <v>11051.94</v>
      </c>
      <c r="F30" s="169">
        <v>0</v>
      </c>
      <c r="G30" s="169">
        <v>11051.94</v>
      </c>
      <c r="H30" s="169">
        <v>0</v>
      </c>
      <c r="I30" s="169">
        <v>11051.94</v>
      </c>
      <c r="J30" s="169">
        <v>11046.49</v>
      </c>
      <c r="K30" s="172">
        <v>11051.94</v>
      </c>
    </row>
    <row r="31" spans="1:11" hidden="1">
      <c r="A31" s="155" t="s">
        <v>308</v>
      </c>
      <c r="B31" s="151" t="s">
        <v>309</v>
      </c>
      <c r="C31" s="151" t="s">
        <v>200</v>
      </c>
      <c r="D31" s="151"/>
      <c r="E31" s="169">
        <v>10171457.640000001</v>
      </c>
      <c r="F31" s="169">
        <v>0</v>
      </c>
      <c r="G31" s="169">
        <v>10171457.640000001</v>
      </c>
      <c r="H31" s="169">
        <v>0</v>
      </c>
      <c r="I31" s="169">
        <v>10171457.640000001</v>
      </c>
      <c r="J31" s="169">
        <v>9573112.2699999996</v>
      </c>
      <c r="K31" s="172">
        <v>7873333.8300000001</v>
      </c>
    </row>
    <row r="32" spans="1:11" hidden="1">
      <c r="A32" s="155" t="s">
        <v>310</v>
      </c>
      <c r="B32" s="151" t="s">
        <v>311</v>
      </c>
      <c r="C32" s="151" t="s">
        <v>200</v>
      </c>
      <c r="D32" s="151"/>
      <c r="E32" s="169">
        <v>198229.89</v>
      </c>
      <c r="F32" s="169">
        <v>0</v>
      </c>
      <c r="G32" s="169">
        <v>198229.89</v>
      </c>
      <c r="H32" s="169">
        <v>0</v>
      </c>
      <c r="I32" s="169">
        <v>198229.89</v>
      </c>
      <c r="J32" s="169">
        <v>197984.8</v>
      </c>
      <c r="K32" s="172">
        <v>198229.89</v>
      </c>
    </row>
    <row r="33" spans="1:11" hidden="1">
      <c r="A33" s="155" t="s">
        <v>312</v>
      </c>
      <c r="B33" s="151" t="s">
        <v>313</v>
      </c>
      <c r="C33" s="151" t="s">
        <v>200</v>
      </c>
      <c r="D33" s="151"/>
      <c r="E33" s="169">
        <v>19187524.109999999</v>
      </c>
      <c r="F33" s="169">
        <v>0</v>
      </c>
      <c r="G33" s="169">
        <v>19187524.109999999</v>
      </c>
      <c r="H33" s="169">
        <v>0</v>
      </c>
      <c r="I33" s="169">
        <v>19187524.109999999</v>
      </c>
      <c r="J33" s="169">
        <v>291859672.27999997</v>
      </c>
      <c r="K33" s="172">
        <v>9865064.0999999996</v>
      </c>
    </row>
    <row r="34" spans="1:11" hidden="1">
      <c r="A34" s="155" t="s">
        <v>314</v>
      </c>
      <c r="B34" s="151" t="s">
        <v>313</v>
      </c>
      <c r="C34" s="151" t="s">
        <v>200</v>
      </c>
      <c r="D34" s="151"/>
      <c r="E34" s="169">
        <v>350627.53</v>
      </c>
      <c r="F34" s="169">
        <v>0</v>
      </c>
      <c r="G34" s="169">
        <v>350627.53</v>
      </c>
      <c r="H34" s="169">
        <v>0</v>
      </c>
      <c r="I34" s="169">
        <v>350627.53</v>
      </c>
      <c r="J34" s="169">
        <v>350199.48</v>
      </c>
      <c r="K34" s="172">
        <v>350627.53</v>
      </c>
    </row>
    <row r="35" spans="1:11" hidden="1">
      <c r="A35" s="155" t="s">
        <v>315</v>
      </c>
      <c r="B35" s="151" t="s">
        <v>316</v>
      </c>
      <c r="C35" s="151" t="s">
        <v>200</v>
      </c>
      <c r="D35" s="151"/>
      <c r="E35" s="169">
        <v>0</v>
      </c>
      <c r="F35" s="169">
        <v>0</v>
      </c>
      <c r="G35" s="169">
        <v>0</v>
      </c>
      <c r="H35" s="169">
        <v>0</v>
      </c>
      <c r="I35" s="169">
        <v>0</v>
      </c>
      <c r="J35" s="169">
        <v>0</v>
      </c>
      <c r="K35" s="172">
        <v>0</v>
      </c>
    </row>
    <row r="36" spans="1:11" hidden="1">
      <c r="A36" s="155" t="s">
        <v>317</v>
      </c>
      <c r="B36" s="151" t="s">
        <v>316</v>
      </c>
      <c r="C36" s="151" t="s">
        <v>200</v>
      </c>
      <c r="D36" s="151"/>
      <c r="E36" s="169">
        <v>1255927.77</v>
      </c>
      <c r="F36" s="169">
        <v>0</v>
      </c>
      <c r="G36" s="169">
        <v>1255927.77</v>
      </c>
      <c r="H36" s="169">
        <v>0</v>
      </c>
      <c r="I36" s="169">
        <v>1255927.77</v>
      </c>
      <c r="J36" s="169">
        <v>559702.48</v>
      </c>
      <c r="K36" s="172">
        <v>764396.35</v>
      </c>
    </row>
    <row r="37" spans="1:11" hidden="1">
      <c r="A37" s="155" t="s">
        <v>318</v>
      </c>
      <c r="B37" s="151" t="s">
        <v>319</v>
      </c>
      <c r="C37" s="151" t="s">
        <v>200</v>
      </c>
      <c r="D37" s="151"/>
      <c r="E37" s="169">
        <v>882976.37</v>
      </c>
      <c r="F37" s="169">
        <v>0</v>
      </c>
      <c r="G37" s="169">
        <v>882976.37</v>
      </c>
      <c r="H37" s="169">
        <v>0</v>
      </c>
      <c r="I37" s="169">
        <v>882976.37</v>
      </c>
      <c r="J37" s="169">
        <v>555286.31999999995</v>
      </c>
      <c r="K37" s="172">
        <v>3064133.37</v>
      </c>
    </row>
    <row r="38" spans="1:11" hidden="1">
      <c r="A38" s="155" t="s">
        <v>320</v>
      </c>
      <c r="B38" s="151" t="s">
        <v>321</v>
      </c>
      <c r="C38" s="151" t="s">
        <v>200</v>
      </c>
      <c r="D38" s="151"/>
      <c r="E38" s="169">
        <v>0</v>
      </c>
      <c r="F38" s="169">
        <v>0</v>
      </c>
      <c r="G38" s="169">
        <v>0</v>
      </c>
      <c r="H38" s="169">
        <v>0</v>
      </c>
      <c r="I38" s="169">
        <v>0</v>
      </c>
      <c r="J38" s="169">
        <v>0</v>
      </c>
      <c r="K38" s="172">
        <v>0</v>
      </c>
    </row>
    <row r="39" spans="1:11" hidden="1">
      <c r="A39" s="155" t="s">
        <v>322</v>
      </c>
      <c r="B39" s="151" t="s">
        <v>323</v>
      </c>
      <c r="C39" s="151" t="s">
        <v>200</v>
      </c>
      <c r="D39" s="151"/>
      <c r="E39" s="169">
        <v>0</v>
      </c>
      <c r="F39" s="169">
        <v>0</v>
      </c>
      <c r="G39" s="169">
        <v>0</v>
      </c>
      <c r="H39" s="169">
        <v>0</v>
      </c>
      <c r="I39" s="169">
        <v>0</v>
      </c>
      <c r="J39" s="169">
        <v>0</v>
      </c>
      <c r="K39" s="172">
        <v>0</v>
      </c>
    </row>
    <row r="40" spans="1:11" hidden="1">
      <c r="A40" s="155" t="s">
        <v>324</v>
      </c>
      <c r="B40" s="151" t="s">
        <v>325</v>
      </c>
      <c r="C40" s="151" t="s">
        <v>200</v>
      </c>
      <c r="D40" s="151"/>
      <c r="E40" s="169">
        <v>0</v>
      </c>
      <c r="F40" s="169">
        <v>0</v>
      </c>
      <c r="G40" s="169">
        <v>0</v>
      </c>
      <c r="H40" s="169">
        <v>0</v>
      </c>
      <c r="I40" s="169">
        <v>0</v>
      </c>
      <c r="J40" s="169">
        <v>0</v>
      </c>
      <c r="K40" s="172">
        <v>0</v>
      </c>
    </row>
    <row r="41" spans="1:11" hidden="1">
      <c r="A41" s="155" t="s">
        <v>326</v>
      </c>
      <c r="B41" s="151" t="s">
        <v>327</v>
      </c>
      <c r="C41" s="151" t="s">
        <v>200</v>
      </c>
      <c r="D41" s="151"/>
      <c r="E41" s="169">
        <v>2606577.39</v>
      </c>
      <c r="F41" s="169">
        <v>0</v>
      </c>
      <c r="G41" s="169">
        <v>2606577.39</v>
      </c>
      <c r="H41" s="169">
        <v>0</v>
      </c>
      <c r="I41" s="169">
        <v>2606577.39</v>
      </c>
      <c r="J41" s="169">
        <v>3630796.91</v>
      </c>
      <c r="K41" s="172">
        <v>406906.94</v>
      </c>
    </row>
    <row r="42" spans="1:11" hidden="1">
      <c r="A42" s="155" t="s">
        <v>328</v>
      </c>
      <c r="B42" s="151" t="s">
        <v>329</v>
      </c>
      <c r="C42" s="151" t="s">
        <v>200</v>
      </c>
      <c r="D42" s="151"/>
      <c r="E42" s="169">
        <v>15315771.17</v>
      </c>
      <c r="F42" s="169">
        <v>0</v>
      </c>
      <c r="G42" s="169">
        <v>15315771.17</v>
      </c>
      <c r="H42" s="169">
        <v>0</v>
      </c>
      <c r="I42" s="169">
        <v>15315771.17</v>
      </c>
      <c r="J42" s="169">
        <v>434926.91</v>
      </c>
      <c r="K42" s="172">
        <v>4409863</v>
      </c>
    </row>
    <row r="43" spans="1:11" hidden="1">
      <c r="A43" s="155" t="s">
        <v>330</v>
      </c>
      <c r="B43" s="151" t="s">
        <v>331</v>
      </c>
      <c r="C43" s="151" t="s">
        <v>200</v>
      </c>
      <c r="D43" s="151"/>
      <c r="E43" s="169">
        <v>0</v>
      </c>
      <c r="F43" s="169">
        <v>0</v>
      </c>
      <c r="G43" s="169">
        <v>0</v>
      </c>
      <c r="H43" s="169">
        <v>0</v>
      </c>
      <c r="I43" s="169">
        <v>0</v>
      </c>
      <c r="J43" s="169">
        <v>0</v>
      </c>
      <c r="K43" s="172">
        <v>0</v>
      </c>
    </row>
    <row r="44" spans="1:11" hidden="1">
      <c r="A44" s="155" t="s">
        <v>332</v>
      </c>
      <c r="B44" s="151" t="s">
        <v>333</v>
      </c>
      <c r="C44" s="151" t="s">
        <v>200</v>
      </c>
      <c r="D44" s="151"/>
      <c r="E44" s="169">
        <v>4000000</v>
      </c>
      <c r="F44" s="169">
        <v>0</v>
      </c>
      <c r="G44" s="169">
        <v>4000000</v>
      </c>
      <c r="H44" s="169">
        <v>0</v>
      </c>
      <c r="I44" s="169">
        <v>4000000</v>
      </c>
      <c r="J44" s="169">
        <v>0</v>
      </c>
      <c r="K44" s="172">
        <v>0</v>
      </c>
    </row>
    <row r="45" spans="1:11" hidden="1">
      <c r="A45" s="155" t="s">
        <v>334</v>
      </c>
      <c r="B45" s="151" t="s">
        <v>335</v>
      </c>
      <c r="C45" s="151" t="s">
        <v>200</v>
      </c>
      <c r="D45" s="151"/>
      <c r="E45" s="169">
        <v>0</v>
      </c>
      <c r="F45" s="169">
        <v>0</v>
      </c>
      <c r="G45" s="169">
        <v>0</v>
      </c>
      <c r="H45" s="169">
        <v>0</v>
      </c>
      <c r="I45" s="169">
        <v>0</v>
      </c>
      <c r="J45" s="169">
        <v>0</v>
      </c>
      <c r="K45" s="172">
        <v>0</v>
      </c>
    </row>
    <row r="46" spans="1:11" hidden="1">
      <c r="A46" s="155" t="s">
        <v>336</v>
      </c>
      <c r="B46" s="151" t="s">
        <v>337</v>
      </c>
      <c r="C46" s="151" t="s">
        <v>200</v>
      </c>
      <c r="D46" s="151"/>
      <c r="E46" s="169">
        <v>0</v>
      </c>
      <c r="F46" s="169">
        <v>0</v>
      </c>
      <c r="G46" s="169">
        <v>0</v>
      </c>
      <c r="H46" s="169">
        <v>2203958.12</v>
      </c>
      <c r="I46" s="169">
        <v>2203958.12</v>
      </c>
      <c r="J46" s="169">
        <v>2000</v>
      </c>
      <c r="K46" s="172">
        <v>10045346.99</v>
      </c>
    </row>
    <row r="47" spans="1:11" hidden="1">
      <c r="A47" s="155" t="s">
        <v>338</v>
      </c>
      <c r="B47" s="151" t="s">
        <v>339</v>
      </c>
      <c r="C47" s="151" t="s">
        <v>200</v>
      </c>
      <c r="D47" s="151"/>
      <c r="E47" s="169">
        <v>0</v>
      </c>
      <c r="F47" s="169">
        <v>0</v>
      </c>
      <c r="G47" s="169">
        <v>0</v>
      </c>
      <c r="H47" s="169">
        <v>0</v>
      </c>
      <c r="I47" s="169">
        <v>0</v>
      </c>
      <c r="J47" s="169">
        <v>0</v>
      </c>
      <c r="K47" s="172">
        <v>0</v>
      </c>
    </row>
    <row r="48" spans="1:11" hidden="1">
      <c r="A48" s="155" t="s">
        <v>340</v>
      </c>
      <c r="B48" s="151" t="s">
        <v>341</v>
      </c>
      <c r="C48" s="151" t="s">
        <v>200</v>
      </c>
      <c r="D48" s="151"/>
      <c r="E48" s="169">
        <v>4504546.72</v>
      </c>
      <c r="F48" s="169">
        <v>0</v>
      </c>
      <c r="G48" s="169">
        <v>4504546.72</v>
      </c>
      <c r="H48" s="169">
        <v>0</v>
      </c>
      <c r="I48" s="169">
        <v>4504546.72</v>
      </c>
      <c r="J48" s="169">
        <v>3744095.82</v>
      </c>
      <c r="K48" s="172">
        <v>2479805.7599999998</v>
      </c>
    </row>
    <row r="49" spans="1:11" hidden="1">
      <c r="A49" s="155" t="s">
        <v>342</v>
      </c>
      <c r="B49" s="151" t="s">
        <v>343</v>
      </c>
      <c r="C49" s="151" t="s">
        <v>200</v>
      </c>
      <c r="D49" s="151"/>
      <c r="E49" s="169">
        <v>2000</v>
      </c>
      <c r="F49" s="169">
        <v>0</v>
      </c>
      <c r="G49" s="169">
        <v>2000</v>
      </c>
      <c r="H49" s="169">
        <v>0</v>
      </c>
      <c r="I49" s="169">
        <v>2000</v>
      </c>
      <c r="J49" s="169">
        <v>0</v>
      </c>
      <c r="K49" s="172">
        <v>0</v>
      </c>
    </row>
    <row r="50" spans="1:11" hidden="1">
      <c r="A50" s="155" t="s">
        <v>344</v>
      </c>
      <c r="B50" s="151" t="s">
        <v>345</v>
      </c>
      <c r="C50" s="151" t="s">
        <v>200</v>
      </c>
      <c r="D50" s="151"/>
      <c r="E50" s="169">
        <v>0</v>
      </c>
      <c r="F50" s="169">
        <v>0</v>
      </c>
      <c r="G50" s="169">
        <v>0</v>
      </c>
      <c r="H50" s="169">
        <v>0</v>
      </c>
      <c r="I50" s="169">
        <v>0</v>
      </c>
      <c r="J50" s="169">
        <v>2000</v>
      </c>
      <c r="K50" s="172">
        <v>2000</v>
      </c>
    </row>
    <row r="51" spans="1:11" hidden="1">
      <c r="A51" s="155" t="s">
        <v>346</v>
      </c>
      <c r="B51" s="151" t="s">
        <v>347</v>
      </c>
      <c r="C51" s="151" t="s">
        <v>201</v>
      </c>
      <c r="D51" s="151"/>
      <c r="E51" s="169">
        <v>0</v>
      </c>
      <c r="F51" s="169">
        <v>0</v>
      </c>
      <c r="G51" s="169">
        <v>0</v>
      </c>
      <c r="H51" s="169">
        <v>0</v>
      </c>
      <c r="I51" s="169">
        <v>0</v>
      </c>
      <c r="J51" s="169">
        <v>0</v>
      </c>
      <c r="K51" s="172">
        <v>0</v>
      </c>
    </row>
    <row r="52" spans="1:11" hidden="1">
      <c r="A52" s="155" t="s">
        <v>348</v>
      </c>
      <c r="B52" s="151" t="s">
        <v>349</v>
      </c>
      <c r="C52" s="151" t="s">
        <v>201</v>
      </c>
      <c r="D52" s="151"/>
      <c r="E52" s="169">
        <v>0</v>
      </c>
      <c r="F52" s="169">
        <v>0</v>
      </c>
      <c r="G52" s="169">
        <v>0</v>
      </c>
      <c r="H52" s="169">
        <v>0</v>
      </c>
      <c r="I52" s="169">
        <v>0</v>
      </c>
      <c r="J52" s="169">
        <v>0</v>
      </c>
      <c r="K52" s="172">
        <v>0</v>
      </c>
    </row>
    <row r="53" spans="1:11" hidden="1">
      <c r="A53" s="155" t="s">
        <v>350</v>
      </c>
      <c r="B53" s="151" t="s">
        <v>351</v>
      </c>
      <c r="C53" s="151" t="s">
        <v>201</v>
      </c>
      <c r="D53" s="151"/>
      <c r="E53" s="169">
        <v>0</v>
      </c>
      <c r="F53" s="169">
        <v>0</v>
      </c>
      <c r="G53" s="169">
        <v>0</v>
      </c>
      <c r="H53" s="169">
        <v>0</v>
      </c>
      <c r="I53" s="169">
        <v>0</v>
      </c>
      <c r="J53" s="169">
        <v>0</v>
      </c>
      <c r="K53" s="172">
        <v>0</v>
      </c>
    </row>
    <row r="54" spans="1:11" hidden="1">
      <c r="A54" s="155" t="s">
        <v>352</v>
      </c>
      <c r="B54" s="151" t="s">
        <v>353</v>
      </c>
      <c r="C54" s="151" t="s">
        <v>202</v>
      </c>
      <c r="D54" s="151"/>
      <c r="E54" s="169">
        <v>7039750.4800000004</v>
      </c>
      <c r="F54" s="169">
        <v>0</v>
      </c>
      <c r="G54" s="169">
        <v>7039750.4800000004</v>
      </c>
      <c r="H54" s="169">
        <v>0</v>
      </c>
      <c r="I54" s="169">
        <v>7039750.4800000004</v>
      </c>
      <c r="J54" s="169">
        <v>6723247.4900000002</v>
      </c>
      <c r="K54" s="172">
        <v>7840526.6900000004</v>
      </c>
    </row>
    <row r="55" spans="1:11" hidden="1">
      <c r="A55" s="155" t="s">
        <v>354</v>
      </c>
      <c r="B55" s="151" t="s">
        <v>355</v>
      </c>
      <c r="C55" s="151" t="s">
        <v>202</v>
      </c>
      <c r="D55" s="151"/>
      <c r="E55" s="169">
        <v>1362135863.4100001</v>
      </c>
      <c r="F55" s="169">
        <v>0</v>
      </c>
      <c r="G55" s="169">
        <v>1362135863.4100001</v>
      </c>
      <c r="H55" s="169">
        <v>-77352665.980000004</v>
      </c>
      <c r="I55" s="169">
        <v>1284783197.4300001</v>
      </c>
      <c r="J55" s="169">
        <v>929805001.76999998</v>
      </c>
      <c r="K55" s="172">
        <v>1218539530.4300001</v>
      </c>
    </row>
    <row r="56" spans="1:11" hidden="1">
      <c r="A56" s="155" t="s">
        <v>356</v>
      </c>
      <c r="B56" s="151" t="s">
        <v>357</v>
      </c>
      <c r="C56" s="151" t="s">
        <v>202</v>
      </c>
      <c r="D56" s="151"/>
      <c r="E56" s="169">
        <v>2382384.2799999998</v>
      </c>
      <c r="F56" s="169">
        <v>0</v>
      </c>
      <c r="G56" s="169">
        <v>2382384.2799999998</v>
      </c>
      <c r="H56" s="169">
        <v>-195190.48</v>
      </c>
      <c r="I56" s="169">
        <v>2187193.7999999998</v>
      </c>
      <c r="J56" s="169">
        <v>2003951</v>
      </c>
      <c r="K56" s="172">
        <v>3449241.2</v>
      </c>
    </row>
    <row r="57" spans="1:11" hidden="1">
      <c r="A57" s="155" t="s">
        <v>358</v>
      </c>
      <c r="B57" s="151" t="s">
        <v>359</v>
      </c>
      <c r="C57" s="151" t="s">
        <v>202</v>
      </c>
      <c r="D57" s="151"/>
      <c r="E57" s="169">
        <v>0</v>
      </c>
      <c r="F57" s="169">
        <v>0</v>
      </c>
      <c r="G57" s="169">
        <v>0</v>
      </c>
      <c r="H57" s="169">
        <v>0</v>
      </c>
      <c r="I57" s="169">
        <v>0</v>
      </c>
      <c r="J57" s="169">
        <v>0</v>
      </c>
      <c r="K57" s="172">
        <v>0</v>
      </c>
    </row>
    <row r="58" spans="1:11" hidden="1">
      <c r="A58" s="155" t="s">
        <v>360</v>
      </c>
      <c r="B58" s="151" t="s">
        <v>361</v>
      </c>
      <c r="C58" s="151" t="s">
        <v>202</v>
      </c>
      <c r="D58" s="151"/>
      <c r="E58" s="169">
        <v>-15783020.210000001</v>
      </c>
      <c r="F58" s="169">
        <v>0</v>
      </c>
      <c r="G58" s="169">
        <v>-15783020.210000001</v>
      </c>
      <c r="H58" s="169">
        <v>0</v>
      </c>
      <c r="I58" s="169">
        <v>-15783020.210000001</v>
      </c>
      <c r="J58" s="169">
        <v>-14369517.789999999</v>
      </c>
      <c r="K58" s="172">
        <v>-13928924.529999999</v>
      </c>
    </row>
    <row r="59" spans="1:11" hidden="1">
      <c r="A59" s="155" t="s">
        <v>362</v>
      </c>
      <c r="B59" s="151" t="s">
        <v>363</v>
      </c>
      <c r="C59" s="151" t="s">
        <v>203</v>
      </c>
      <c r="D59" s="151"/>
      <c r="E59" s="169">
        <v>85138273.140000001</v>
      </c>
      <c r="F59" s="169">
        <v>0</v>
      </c>
      <c r="G59" s="169">
        <v>85138273.140000001</v>
      </c>
      <c r="H59" s="169">
        <v>0</v>
      </c>
      <c r="I59" s="169">
        <v>85138273.140000001</v>
      </c>
      <c r="J59" s="169">
        <v>125479968.75</v>
      </c>
      <c r="K59" s="172">
        <v>105511294.7</v>
      </c>
    </row>
    <row r="60" spans="1:11" hidden="1">
      <c r="A60" s="155" t="s">
        <v>364</v>
      </c>
      <c r="B60" s="151" t="s">
        <v>365</v>
      </c>
      <c r="C60" s="151" t="s">
        <v>204</v>
      </c>
      <c r="D60" s="151"/>
      <c r="E60" s="169">
        <v>0</v>
      </c>
      <c r="F60" s="169">
        <v>0</v>
      </c>
      <c r="G60" s="169">
        <v>0</v>
      </c>
      <c r="H60" s="169">
        <v>56924616.310000002</v>
      </c>
      <c r="I60" s="169">
        <v>56924616.310000002</v>
      </c>
      <c r="J60" s="169">
        <v>50282778.310000002</v>
      </c>
      <c r="K60" s="172">
        <v>54945890.159999996</v>
      </c>
    </row>
    <row r="61" spans="1:11" hidden="1">
      <c r="A61" s="155" t="s">
        <v>366</v>
      </c>
      <c r="B61" s="151" t="s">
        <v>367</v>
      </c>
      <c r="C61" s="151" t="s">
        <v>204</v>
      </c>
      <c r="D61" s="151"/>
      <c r="E61" s="169">
        <v>0</v>
      </c>
      <c r="F61" s="169">
        <v>0</v>
      </c>
      <c r="G61" s="169">
        <v>0</v>
      </c>
      <c r="H61" s="169">
        <v>195190.48</v>
      </c>
      <c r="I61" s="169">
        <v>195190.48</v>
      </c>
      <c r="J61" s="169">
        <v>895059.81</v>
      </c>
      <c r="K61" s="172">
        <v>0</v>
      </c>
    </row>
    <row r="62" spans="1:11" hidden="1">
      <c r="A62" s="155" t="s">
        <v>368</v>
      </c>
      <c r="B62" s="151" t="s">
        <v>369</v>
      </c>
      <c r="C62" s="151" t="s">
        <v>205</v>
      </c>
      <c r="D62" s="151"/>
      <c r="E62" s="169">
        <v>0</v>
      </c>
      <c r="F62" s="169">
        <v>0</v>
      </c>
      <c r="G62" s="169">
        <v>0</v>
      </c>
      <c r="H62" s="169">
        <v>0</v>
      </c>
      <c r="I62" s="169">
        <v>0</v>
      </c>
      <c r="J62" s="169">
        <v>3038.38</v>
      </c>
      <c r="K62" s="172">
        <v>82334.100000000006</v>
      </c>
    </row>
    <row r="63" spans="1:11" hidden="1">
      <c r="A63" s="155" t="s">
        <v>370</v>
      </c>
      <c r="B63" s="151" t="s">
        <v>371</v>
      </c>
      <c r="C63" s="151" t="s">
        <v>205</v>
      </c>
      <c r="D63" s="151"/>
      <c r="E63" s="169">
        <v>541555.15</v>
      </c>
      <c r="F63" s="169">
        <v>0</v>
      </c>
      <c r="G63" s="169">
        <v>541555.15</v>
      </c>
      <c r="H63" s="169">
        <v>0</v>
      </c>
      <c r="I63" s="169">
        <v>541555.15</v>
      </c>
      <c r="J63" s="169">
        <v>148735.94</v>
      </c>
      <c r="K63" s="172">
        <v>294918.28000000003</v>
      </c>
    </row>
    <row r="64" spans="1:11" hidden="1">
      <c r="A64" s="155" t="s">
        <v>372</v>
      </c>
      <c r="B64" s="151" t="s">
        <v>373</v>
      </c>
      <c r="C64" s="151" t="s">
        <v>205</v>
      </c>
      <c r="D64" s="151"/>
      <c r="E64" s="169">
        <v>0</v>
      </c>
      <c r="F64" s="169">
        <v>0</v>
      </c>
      <c r="G64" s="169">
        <v>0</v>
      </c>
      <c r="H64" s="169">
        <v>0</v>
      </c>
      <c r="I64" s="169">
        <v>0</v>
      </c>
      <c r="J64" s="169">
        <v>0</v>
      </c>
      <c r="K64" s="172">
        <v>0</v>
      </c>
    </row>
    <row r="65" spans="1:11" hidden="1">
      <c r="A65" s="155" t="s">
        <v>374</v>
      </c>
      <c r="B65" s="151" t="s">
        <v>375</v>
      </c>
      <c r="C65" s="151" t="s">
        <v>205</v>
      </c>
      <c r="D65" s="151"/>
      <c r="E65" s="169">
        <v>0</v>
      </c>
      <c r="F65" s="169">
        <v>0</v>
      </c>
      <c r="G65" s="169">
        <v>0</v>
      </c>
      <c r="H65" s="169">
        <v>0</v>
      </c>
      <c r="I65" s="169">
        <v>0</v>
      </c>
      <c r="J65" s="169">
        <v>0</v>
      </c>
      <c r="K65" s="172">
        <v>0</v>
      </c>
    </row>
    <row r="66" spans="1:11" hidden="1">
      <c r="A66" s="155" t="s">
        <v>376</v>
      </c>
      <c r="B66" s="151" t="s">
        <v>377</v>
      </c>
      <c r="C66" s="151" t="s">
        <v>206</v>
      </c>
      <c r="D66" s="151"/>
      <c r="E66" s="169">
        <v>24854475</v>
      </c>
      <c r="F66" s="169">
        <v>0</v>
      </c>
      <c r="G66" s="169">
        <v>24854475</v>
      </c>
      <c r="H66" s="169">
        <v>0</v>
      </c>
      <c r="I66" s="169">
        <v>24854475</v>
      </c>
      <c r="J66" s="169">
        <v>9352050</v>
      </c>
      <c r="K66" s="172">
        <v>14961105</v>
      </c>
    </row>
    <row r="67" spans="1:11" hidden="1">
      <c r="A67" s="155" t="s">
        <v>378</v>
      </c>
      <c r="B67" s="151" t="s">
        <v>379</v>
      </c>
      <c r="C67" s="151" t="s">
        <v>206</v>
      </c>
      <c r="D67" s="151"/>
      <c r="E67" s="169">
        <v>0</v>
      </c>
      <c r="F67" s="169">
        <v>0</v>
      </c>
      <c r="G67" s="169">
        <v>0</v>
      </c>
      <c r="H67" s="169">
        <v>0</v>
      </c>
      <c r="I67" s="169">
        <v>0</v>
      </c>
      <c r="J67" s="169">
        <v>0</v>
      </c>
      <c r="K67" s="172">
        <v>0</v>
      </c>
    </row>
    <row r="68" spans="1:11" hidden="1">
      <c r="A68" s="155" t="s">
        <v>380</v>
      </c>
      <c r="B68" s="151" t="s">
        <v>381</v>
      </c>
      <c r="C68" s="151" t="s">
        <v>206</v>
      </c>
      <c r="D68" s="151"/>
      <c r="E68" s="169">
        <v>0</v>
      </c>
      <c r="F68" s="169">
        <v>0</v>
      </c>
      <c r="G68" s="169">
        <v>0</v>
      </c>
      <c r="H68" s="169">
        <v>0</v>
      </c>
      <c r="I68" s="169">
        <v>0</v>
      </c>
      <c r="J68" s="169">
        <v>0</v>
      </c>
      <c r="K68" s="172">
        <v>0</v>
      </c>
    </row>
    <row r="69" spans="1:11" hidden="1">
      <c r="A69" s="155" t="s">
        <v>382</v>
      </c>
      <c r="B69" s="151" t="s">
        <v>383</v>
      </c>
      <c r="C69" s="151" t="s">
        <v>207</v>
      </c>
      <c r="D69" s="151"/>
      <c r="E69" s="169">
        <v>169676068.09999999</v>
      </c>
      <c r="F69" s="169">
        <v>0</v>
      </c>
      <c r="G69" s="169">
        <v>169676068.09999999</v>
      </c>
      <c r="H69" s="169">
        <v>0</v>
      </c>
      <c r="I69" s="169">
        <v>169676068.09999999</v>
      </c>
      <c r="J69" s="169">
        <v>141556105.63</v>
      </c>
      <c r="K69" s="172">
        <v>189746490.19</v>
      </c>
    </row>
    <row r="70" spans="1:11" hidden="1">
      <c r="A70" s="155" t="s">
        <v>384</v>
      </c>
      <c r="B70" s="151" t="s">
        <v>385</v>
      </c>
      <c r="C70" s="151" t="s">
        <v>207</v>
      </c>
      <c r="D70" s="151"/>
      <c r="E70" s="169">
        <v>48557496.689999998</v>
      </c>
      <c r="F70" s="169">
        <v>0</v>
      </c>
      <c r="G70" s="169">
        <v>48557496.689999998</v>
      </c>
      <c r="H70" s="169">
        <v>21112358.329999998</v>
      </c>
      <c r="I70" s="169">
        <v>69669855.019999996</v>
      </c>
      <c r="J70" s="169">
        <v>49873703.18</v>
      </c>
      <c r="K70" s="172">
        <v>60257184.859999999</v>
      </c>
    </row>
    <row r="71" spans="1:11" hidden="1">
      <c r="A71" s="155" t="s">
        <v>386</v>
      </c>
      <c r="B71" s="151" t="s">
        <v>387</v>
      </c>
      <c r="C71" s="151" t="s">
        <v>207</v>
      </c>
      <c r="D71" s="151"/>
      <c r="E71" s="169">
        <v>0</v>
      </c>
      <c r="F71" s="169">
        <v>0</v>
      </c>
      <c r="G71" s="169">
        <v>0</v>
      </c>
      <c r="H71" s="169">
        <v>0</v>
      </c>
      <c r="I71" s="169">
        <v>0</v>
      </c>
      <c r="J71" s="169">
        <v>0</v>
      </c>
      <c r="K71" s="172">
        <v>0</v>
      </c>
    </row>
    <row r="72" spans="1:11" hidden="1">
      <c r="A72" s="155" t="s">
        <v>388</v>
      </c>
      <c r="B72" s="151" t="s">
        <v>389</v>
      </c>
      <c r="C72" s="151" t="s">
        <v>207</v>
      </c>
      <c r="D72" s="151"/>
      <c r="E72" s="169">
        <v>1174445508.49</v>
      </c>
      <c r="F72" s="169">
        <v>0</v>
      </c>
      <c r="G72" s="169">
        <v>1174445508.49</v>
      </c>
      <c r="H72" s="169">
        <v>0</v>
      </c>
      <c r="I72" s="169">
        <v>1174445508.49</v>
      </c>
      <c r="J72" s="169">
        <v>466530256.22000003</v>
      </c>
      <c r="K72" s="172">
        <v>1213618179.5799999</v>
      </c>
    </row>
    <row r="73" spans="1:11" hidden="1">
      <c r="A73" s="155" t="s">
        <v>390</v>
      </c>
      <c r="B73" s="151" t="s">
        <v>391</v>
      </c>
      <c r="C73" s="151" t="s">
        <v>207</v>
      </c>
      <c r="D73" s="151"/>
      <c r="E73" s="169">
        <v>48116787.75</v>
      </c>
      <c r="F73" s="169">
        <v>0</v>
      </c>
      <c r="G73" s="169">
        <v>48116787.75</v>
      </c>
      <c r="H73" s="169">
        <v>0</v>
      </c>
      <c r="I73" s="169">
        <v>48116787.75</v>
      </c>
      <c r="J73" s="169">
        <v>51287438.600000001</v>
      </c>
      <c r="K73" s="172">
        <v>47199044.030000001</v>
      </c>
    </row>
    <row r="74" spans="1:11" hidden="1">
      <c r="A74" s="155" t="s">
        <v>392</v>
      </c>
      <c r="B74" s="151" t="s">
        <v>393</v>
      </c>
      <c r="C74" s="151" t="s">
        <v>207</v>
      </c>
      <c r="D74" s="151"/>
      <c r="E74" s="169">
        <v>1782577.79</v>
      </c>
      <c r="F74" s="169">
        <v>0</v>
      </c>
      <c r="G74" s="169">
        <v>1782577.79</v>
      </c>
      <c r="H74" s="169">
        <v>0</v>
      </c>
      <c r="I74" s="169">
        <v>1782577.79</v>
      </c>
      <c r="J74" s="169">
        <v>1826104.74</v>
      </c>
      <c r="K74" s="172">
        <v>1390852.62</v>
      </c>
    </row>
    <row r="75" spans="1:11" hidden="1">
      <c r="A75" s="155" t="s">
        <v>394</v>
      </c>
      <c r="B75" s="151" t="s">
        <v>395</v>
      </c>
      <c r="C75" s="151" t="s">
        <v>207</v>
      </c>
      <c r="D75" s="151"/>
      <c r="E75" s="169">
        <v>3583405.27</v>
      </c>
      <c r="F75" s="169">
        <v>37355484.079999998</v>
      </c>
      <c r="G75" s="169">
        <v>40938889.350000001</v>
      </c>
      <c r="H75" s="169">
        <v>0</v>
      </c>
      <c r="I75" s="169">
        <v>40938889.350000001</v>
      </c>
      <c r="J75" s="169">
        <v>52293656.869999997</v>
      </c>
      <c r="K75" s="172">
        <v>29119827.760000002</v>
      </c>
    </row>
    <row r="76" spans="1:11" hidden="1">
      <c r="A76" s="155" t="s">
        <v>396</v>
      </c>
      <c r="B76" s="151" t="s">
        <v>397</v>
      </c>
      <c r="C76" s="151" t="s">
        <v>207</v>
      </c>
      <c r="D76" s="151"/>
      <c r="E76" s="169">
        <v>0</v>
      </c>
      <c r="F76" s="169">
        <v>0</v>
      </c>
      <c r="G76" s="169">
        <v>0</v>
      </c>
      <c r="H76" s="169">
        <v>0</v>
      </c>
      <c r="I76" s="169">
        <v>0</v>
      </c>
      <c r="J76" s="169">
        <v>0</v>
      </c>
      <c r="K76" s="172">
        <v>0</v>
      </c>
    </row>
    <row r="77" spans="1:11" hidden="1">
      <c r="A77" s="155" t="s">
        <v>398</v>
      </c>
      <c r="B77" s="151" t="s">
        <v>399</v>
      </c>
      <c r="C77" s="151" t="s">
        <v>207</v>
      </c>
      <c r="D77" s="151"/>
      <c r="E77" s="169">
        <v>0</v>
      </c>
      <c r="F77" s="169">
        <v>0</v>
      </c>
      <c r="G77" s="169">
        <v>0</v>
      </c>
      <c r="H77" s="169">
        <v>0</v>
      </c>
      <c r="I77" s="169">
        <v>0</v>
      </c>
      <c r="J77" s="169">
        <v>-271548.33</v>
      </c>
      <c r="K77" s="172">
        <v>0</v>
      </c>
    </row>
    <row r="78" spans="1:11" hidden="1">
      <c r="A78" s="155" t="s">
        <v>400</v>
      </c>
      <c r="B78" s="151" t="s">
        <v>401</v>
      </c>
      <c r="C78" s="151" t="s">
        <v>208</v>
      </c>
      <c r="D78" s="151"/>
      <c r="E78" s="169">
        <v>347541.79</v>
      </c>
      <c r="F78" s="169">
        <v>0</v>
      </c>
      <c r="G78" s="169">
        <v>347541.79</v>
      </c>
      <c r="H78" s="169">
        <v>0</v>
      </c>
      <c r="I78" s="169">
        <v>347541.79</v>
      </c>
      <c r="J78" s="169">
        <v>368167.22</v>
      </c>
      <c r="K78" s="172">
        <v>347687.53</v>
      </c>
    </row>
    <row r="79" spans="1:11" hidden="1">
      <c r="A79" s="155" t="s">
        <v>402</v>
      </c>
      <c r="B79" s="151" t="s">
        <v>403</v>
      </c>
      <c r="C79" s="151" t="s">
        <v>208</v>
      </c>
      <c r="D79" s="151"/>
      <c r="E79" s="169">
        <v>0</v>
      </c>
      <c r="F79" s="169">
        <v>0</v>
      </c>
      <c r="G79" s="169">
        <v>0</v>
      </c>
      <c r="H79" s="169">
        <v>0</v>
      </c>
      <c r="I79" s="169">
        <v>0</v>
      </c>
      <c r="J79" s="169">
        <v>0</v>
      </c>
      <c r="K79" s="172">
        <v>0</v>
      </c>
    </row>
    <row r="80" spans="1:11" hidden="1">
      <c r="A80" s="155" t="s">
        <v>404</v>
      </c>
      <c r="B80" s="151" t="s">
        <v>405</v>
      </c>
      <c r="C80" s="151" t="s">
        <v>209</v>
      </c>
      <c r="D80" s="151"/>
      <c r="E80" s="169">
        <v>0</v>
      </c>
      <c r="F80" s="169">
        <v>0</v>
      </c>
      <c r="G80" s="169">
        <v>0</v>
      </c>
      <c r="H80" s="169">
        <v>16864764.460000001</v>
      </c>
      <c r="I80" s="169">
        <v>16864764.460000001</v>
      </c>
      <c r="J80" s="169">
        <v>22271625.280000001</v>
      </c>
      <c r="K80" s="172">
        <v>15608805.880000001</v>
      </c>
    </row>
    <row r="81" spans="1:11" hidden="1">
      <c r="A81" s="155" t="s">
        <v>406</v>
      </c>
      <c r="B81" s="151" t="s">
        <v>407</v>
      </c>
      <c r="C81" s="151" t="s">
        <v>209</v>
      </c>
      <c r="D81" s="151"/>
      <c r="E81" s="169">
        <v>1215557.01</v>
      </c>
      <c r="F81" s="169">
        <v>0</v>
      </c>
      <c r="G81" s="169">
        <v>1215557.01</v>
      </c>
      <c r="H81" s="169">
        <v>0</v>
      </c>
      <c r="I81" s="169">
        <v>1215557.01</v>
      </c>
      <c r="J81" s="169">
        <v>1568664.01</v>
      </c>
      <c r="K81" s="172">
        <v>1757799.51</v>
      </c>
    </row>
    <row r="82" spans="1:11" hidden="1">
      <c r="A82" s="155" t="s">
        <v>408</v>
      </c>
      <c r="B82" s="151" t="s">
        <v>409</v>
      </c>
      <c r="C82" s="151" t="s">
        <v>209</v>
      </c>
      <c r="D82" s="151"/>
      <c r="E82" s="169">
        <v>2361929.2200000002</v>
      </c>
      <c r="F82" s="169">
        <v>0</v>
      </c>
      <c r="G82" s="169">
        <v>2361929.2200000002</v>
      </c>
      <c r="H82" s="169">
        <v>0</v>
      </c>
      <c r="I82" s="169">
        <v>2361929.2200000002</v>
      </c>
      <c r="J82" s="169">
        <v>2367674.69</v>
      </c>
      <c r="K82" s="172">
        <v>2855417.41</v>
      </c>
    </row>
    <row r="83" spans="1:11" hidden="1">
      <c r="A83" s="155" t="s">
        <v>410</v>
      </c>
      <c r="B83" s="151" t="s">
        <v>411</v>
      </c>
      <c r="C83" s="151" t="s">
        <v>209</v>
      </c>
      <c r="D83" s="151"/>
      <c r="E83" s="169">
        <v>0</v>
      </c>
      <c r="F83" s="169">
        <v>0</v>
      </c>
      <c r="G83" s="169">
        <v>0</v>
      </c>
      <c r="H83" s="169">
        <v>0</v>
      </c>
      <c r="I83" s="169">
        <v>0</v>
      </c>
      <c r="J83" s="169">
        <v>0</v>
      </c>
      <c r="K83" s="172">
        <v>0</v>
      </c>
    </row>
    <row r="84" spans="1:11" hidden="1">
      <c r="A84" s="155" t="s">
        <v>412</v>
      </c>
      <c r="B84" s="151" t="s">
        <v>413</v>
      </c>
      <c r="C84" s="151" t="s">
        <v>209</v>
      </c>
      <c r="D84" s="151"/>
      <c r="E84" s="169">
        <v>0</v>
      </c>
      <c r="F84" s="169">
        <v>0</v>
      </c>
      <c r="G84" s="169">
        <v>0</v>
      </c>
      <c r="H84" s="169">
        <v>0</v>
      </c>
      <c r="I84" s="169">
        <v>0</v>
      </c>
      <c r="J84" s="169">
        <v>0</v>
      </c>
      <c r="K84" s="172">
        <v>0</v>
      </c>
    </row>
    <row r="85" spans="1:11" hidden="1">
      <c r="A85" s="155" t="s">
        <v>414</v>
      </c>
      <c r="B85" s="151" t="s">
        <v>415</v>
      </c>
      <c r="C85" s="151" t="s">
        <v>209</v>
      </c>
      <c r="D85" s="151"/>
      <c r="E85" s="169">
        <v>168141.15</v>
      </c>
      <c r="F85" s="169">
        <v>0</v>
      </c>
      <c r="G85" s="169">
        <v>168141.15</v>
      </c>
      <c r="H85" s="169">
        <v>0</v>
      </c>
      <c r="I85" s="169">
        <v>168141.15</v>
      </c>
      <c r="J85" s="169">
        <v>180680.4</v>
      </c>
      <c r="K85" s="172">
        <v>0</v>
      </c>
    </row>
    <row r="86" spans="1:11" hidden="1">
      <c r="A86" s="155" t="s">
        <v>416</v>
      </c>
      <c r="B86" s="151" t="s">
        <v>417</v>
      </c>
      <c r="C86" s="151" t="s">
        <v>209</v>
      </c>
      <c r="D86" s="151"/>
      <c r="E86" s="169">
        <v>403125.21</v>
      </c>
      <c r="F86" s="169">
        <v>0</v>
      </c>
      <c r="G86" s="169">
        <v>403125.21</v>
      </c>
      <c r="H86" s="169">
        <v>0</v>
      </c>
      <c r="I86" s="169">
        <v>403125.21</v>
      </c>
      <c r="J86" s="169">
        <v>406350</v>
      </c>
      <c r="K86" s="172">
        <v>0</v>
      </c>
    </row>
    <row r="87" spans="1:11" hidden="1">
      <c r="A87" s="155" t="s">
        <v>418</v>
      </c>
      <c r="B87" s="151" t="s">
        <v>419</v>
      </c>
      <c r="C87" s="151" t="s">
        <v>209</v>
      </c>
      <c r="D87" s="151"/>
      <c r="E87" s="169">
        <v>3424357.29</v>
      </c>
      <c r="F87" s="169">
        <v>0</v>
      </c>
      <c r="G87" s="169">
        <v>3424357.29</v>
      </c>
      <c r="H87" s="169">
        <v>-2652958.92</v>
      </c>
      <c r="I87" s="169">
        <v>771398.37</v>
      </c>
      <c r="J87" s="169">
        <v>595813.28</v>
      </c>
      <c r="K87" s="172">
        <v>574657.87</v>
      </c>
    </row>
    <row r="88" spans="1:11" hidden="1">
      <c r="A88" s="155" t="s">
        <v>420</v>
      </c>
      <c r="B88" s="151" t="s">
        <v>421</v>
      </c>
      <c r="C88" s="151" t="s">
        <v>209</v>
      </c>
      <c r="D88" s="151"/>
      <c r="E88" s="169">
        <v>0</v>
      </c>
      <c r="F88" s="169">
        <v>0</v>
      </c>
      <c r="G88" s="169">
        <v>0</v>
      </c>
      <c r="H88" s="169">
        <v>0</v>
      </c>
      <c r="I88" s="169">
        <v>0</v>
      </c>
      <c r="J88" s="169">
        <v>0</v>
      </c>
      <c r="K88" s="172">
        <v>0</v>
      </c>
    </row>
    <row r="89" spans="1:11" hidden="1">
      <c r="A89" s="155" t="s">
        <v>422</v>
      </c>
      <c r="B89" s="151" t="s">
        <v>423</v>
      </c>
      <c r="C89" s="151" t="s">
        <v>209</v>
      </c>
      <c r="D89" s="151"/>
      <c r="E89" s="169">
        <v>1150155.52</v>
      </c>
      <c r="F89" s="169">
        <v>0</v>
      </c>
      <c r="G89" s="169">
        <v>1150155.52</v>
      </c>
      <c r="H89" s="169">
        <v>0</v>
      </c>
      <c r="I89" s="169">
        <v>1150155.52</v>
      </c>
      <c r="J89" s="169">
        <v>992231.35</v>
      </c>
      <c r="K89" s="172">
        <v>656511.14</v>
      </c>
    </row>
    <row r="90" spans="1:11" hidden="1">
      <c r="A90" s="155" t="s">
        <v>424</v>
      </c>
      <c r="B90" s="151" t="s">
        <v>425</v>
      </c>
      <c r="C90" s="151" t="s">
        <v>209</v>
      </c>
      <c r="D90" s="151"/>
      <c r="E90" s="169">
        <v>1025533.04</v>
      </c>
      <c r="F90" s="169">
        <v>0</v>
      </c>
      <c r="G90" s="169">
        <v>1025533.04</v>
      </c>
      <c r="H90" s="169">
        <v>0</v>
      </c>
      <c r="I90" s="169">
        <v>1025533.04</v>
      </c>
      <c r="J90" s="169">
        <v>128514</v>
      </c>
      <c r="K90" s="172">
        <v>1582640.55</v>
      </c>
    </row>
    <row r="91" spans="1:11" hidden="1">
      <c r="A91" s="155" t="s">
        <v>426</v>
      </c>
      <c r="B91" s="151" t="s">
        <v>427</v>
      </c>
      <c r="C91" s="151" t="s">
        <v>209</v>
      </c>
      <c r="D91" s="151"/>
      <c r="E91" s="169">
        <v>0</v>
      </c>
      <c r="F91" s="169">
        <v>0</v>
      </c>
      <c r="G91" s="169">
        <v>0</v>
      </c>
      <c r="H91" s="169">
        <v>235254.45</v>
      </c>
      <c r="I91" s="169">
        <v>235254.45</v>
      </c>
      <c r="J91" s="169">
        <v>271237.34999999998</v>
      </c>
      <c r="K91" s="172">
        <v>83248.259999999995</v>
      </c>
    </row>
    <row r="92" spans="1:11" hidden="1">
      <c r="A92" s="155" t="s">
        <v>428</v>
      </c>
      <c r="B92" s="151" t="s">
        <v>429</v>
      </c>
      <c r="C92" s="151" t="s">
        <v>209</v>
      </c>
      <c r="D92" s="151"/>
      <c r="E92" s="169">
        <v>0</v>
      </c>
      <c r="F92" s="169">
        <v>0</v>
      </c>
      <c r="G92" s="169">
        <v>0</v>
      </c>
      <c r="H92" s="169">
        <v>0</v>
      </c>
      <c r="I92" s="169">
        <v>0</v>
      </c>
      <c r="J92" s="169">
        <v>0</v>
      </c>
      <c r="K92" s="172">
        <v>0</v>
      </c>
    </row>
    <row r="93" spans="1:11" hidden="1">
      <c r="A93" s="155" t="s">
        <v>430</v>
      </c>
      <c r="B93" s="151" t="s">
        <v>431</v>
      </c>
      <c r="C93" s="151" t="s">
        <v>209</v>
      </c>
      <c r="D93" s="151"/>
      <c r="E93" s="169">
        <v>8890</v>
      </c>
      <c r="F93" s="169">
        <v>0</v>
      </c>
      <c r="G93" s="169">
        <v>8890</v>
      </c>
      <c r="H93" s="169">
        <v>0</v>
      </c>
      <c r="I93" s="169">
        <v>8890</v>
      </c>
      <c r="J93" s="169">
        <v>723446</v>
      </c>
      <c r="K93" s="172">
        <v>4320</v>
      </c>
    </row>
    <row r="94" spans="1:11" hidden="1">
      <c r="A94" s="155" t="s">
        <v>432</v>
      </c>
      <c r="B94" s="151" t="s">
        <v>433</v>
      </c>
      <c r="C94" s="151" t="s">
        <v>209</v>
      </c>
      <c r="D94" s="151"/>
      <c r="E94" s="169">
        <v>0</v>
      </c>
      <c r="F94" s="169">
        <v>0</v>
      </c>
      <c r="G94" s="169">
        <v>0</v>
      </c>
      <c r="H94" s="169">
        <v>0</v>
      </c>
      <c r="I94" s="169">
        <v>0</v>
      </c>
      <c r="J94" s="169">
        <v>0</v>
      </c>
      <c r="K94" s="172">
        <v>0</v>
      </c>
    </row>
    <row r="95" spans="1:11" hidden="1">
      <c r="A95" s="155" t="s">
        <v>434</v>
      </c>
      <c r="B95" s="151" t="s">
        <v>435</v>
      </c>
      <c r="C95" s="151" t="s">
        <v>209</v>
      </c>
      <c r="D95" s="151"/>
      <c r="E95" s="169">
        <v>0</v>
      </c>
      <c r="F95" s="169">
        <v>0</v>
      </c>
      <c r="G95" s="169">
        <v>0</v>
      </c>
      <c r="H95" s="169">
        <v>0</v>
      </c>
      <c r="I95" s="169">
        <v>0</v>
      </c>
      <c r="J95" s="169">
        <v>0</v>
      </c>
      <c r="K95" s="172">
        <v>0</v>
      </c>
    </row>
    <row r="96" spans="1:11" hidden="1">
      <c r="A96" s="155" t="s">
        <v>436</v>
      </c>
      <c r="B96" s="151" t="s">
        <v>437</v>
      </c>
      <c r="C96" s="151" t="s">
        <v>209</v>
      </c>
      <c r="D96" s="151"/>
      <c r="E96" s="169">
        <v>28716440.140000001</v>
      </c>
      <c r="F96" s="169">
        <v>0</v>
      </c>
      <c r="G96" s="169">
        <v>28716440.140000001</v>
      </c>
      <c r="H96" s="169">
        <v>-28345939.699999999</v>
      </c>
      <c r="I96" s="169">
        <v>370500.44</v>
      </c>
      <c r="J96" s="169">
        <v>1681159.51</v>
      </c>
      <c r="K96" s="172">
        <v>372197.86</v>
      </c>
    </row>
    <row r="97" spans="1:11" hidden="1">
      <c r="A97" s="155" t="s">
        <v>438</v>
      </c>
      <c r="B97" s="151" t="s">
        <v>439</v>
      </c>
      <c r="C97" s="151" t="s">
        <v>209</v>
      </c>
      <c r="D97" s="151"/>
      <c r="E97" s="169">
        <v>0</v>
      </c>
      <c r="F97" s="169">
        <v>0</v>
      </c>
      <c r="G97" s="169">
        <v>0</v>
      </c>
      <c r="H97" s="169">
        <v>0</v>
      </c>
      <c r="I97" s="169">
        <v>0</v>
      </c>
      <c r="J97" s="169">
        <v>0</v>
      </c>
      <c r="K97" s="172">
        <v>0</v>
      </c>
    </row>
    <row r="98" spans="1:11" hidden="1">
      <c r="A98" s="155" t="s">
        <v>440</v>
      </c>
      <c r="B98" s="151" t="s">
        <v>441</v>
      </c>
      <c r="C98" s="151" t="s">
        <v>209</v>
      </c>
      <c r="D98" s="151"/>
      <c r="E98" s="170">
        <v>-35537370.890000001</v>
      </c>
      <c r="F98" s="170">
        <v>0</v>
      </c>
      <c r="G98" s="170">
        <v>-35537370.890000001</v>
      </c>
      <c r="H98" s="170">
        <v>35537370.890000001</v>
      </c>
      <c r="I98" s="170">
        <v>0</v>
      </c>
      <c r="J98" s="170">
        <v>0.73</v>
      </c>
      <c r="K98" s="173">
        <v>0</v>
      </c>
    </row>
    <row r="99" spans="1:11" hidden="1">
      <c r="A99" s="150"/>
      <c r="B99" s="151" t="s">
        <v>210</v>
      </c>
      <c r="C99" s="151"/>
      <c r="D99" s="151"/>
      <c r="E99" s="170">
        <v>3120590030.0900002</v>
      </c>
      <c r="F99" s="170">
        <v>37355484.079999998</v>
      </c>
      <c r="G99" s="170">
        <v>3157945514.1700001</v>
      </c>
      <c r="H99" s="170">
        <v>24090043.170000002</v>
      </c>
      <c r="I99" s="170">
        <v>3182035557.3400002</v>
      </c>
      <c r="J99" s="170">
        <v>2256417316.0900002</v>
      </c>
      <c r="K99" s="173">
        <v>3059317439.4099998</v>
      </c>
    </row>
    <row r="100" spans="1:11" hidden="1">
      <c r="A100" s="150"/>
      <c r="B100" s="151"/>
      <c r="C100" s="151"/>
      <c r="D100" s="151"/>
      <c r="E100" s="169"/>
      <c r="F100" s="169"/>
      <c r="G100" s="169"/>
      <c r="H100" s="169"/>
      <c r="I100" s="169"/>
      <c r="J100" s="169"/>
      <c r="K100" s="172"/>
    </row>
    <row r="101" spans="1:11" hidden="1">
      <c r="A101" s="155" t="s">
        <v>442</v>
      </c>
      <c r="B101" s="151" t="s">
        <v>443</v>
      </c>
      <c r="C101" s="151" t="s">
        <v>211</v>
      </c>
      <c r="D101" s="151"/>
      <c r="E101" s="169">
        <v>180780235.19999999</v>
      </c>
      <c r="F101" s="169">
        <v>0</v>
      </c>
      <c r="G101" s="169">
        <v>180780235.19999999</v>
      </c>
      <c r="H101" s="169">
        <v>0</v>
      </c>
      <c r="I101" s="169">
        <v>180780235.19999999</v>
      </c>
      <c r="J101" s="169">
        <v>180780235.19999999</v>
      </c>
      <c r="K101" s="172">
        <v>180780235.19999999</v>
      </c>
    </row>
    <row r="102" spans="1:11" hidden="1">
      <c r="A102" s="155" t="s">
        <v>444</v>
      </c>
      <c r="B102" s="151" t="s">
        <v>445</v>
      </c>
      <c r="C102" s="151" t="s">
        <v>211</v>
      </c>
      <c r="D102" s="151"/>
      <c r="E102" s="169">
        <v>79473820</v>
      </c>
      <c r="F102" s="169">
        <v>0</v>
      </c>
      <c r="G102" s="169">
        <v>79473820</v>
      </c>
      <c r="H102" s="169">
        <v>0</v>
      </c>
      <c r="I102" s="169">
        <v>79473820</v>
      </c>
      <c r="J102" s="169">
        <v>79473820</v>
      </c>
      <c r="K102" s="172">
        <v>79473820</v>
      </c>
    </row>
    <row r="103" spans="1:11" hidden="1">
      <c r="A103" s="155" t="s">
        <v>446</v>
      </c>
      <c r="B103" s="151" t="s">
        <v>447</v>
      </c>
      <c r="C103" s="151" t="s">
        <v>211</v>
      </c>
      <c r="D103" s="151"/>
      <c r="E103" s="169">
        <v>151832820</v>
      </c>
      <c r="F103" s="169">
        <v>0</v>
      </c>
      <c r="G103" s="169">
        <v>151832820</v>
      </c>
      <c r="H103" s="169">
        <v>0</v>
      </c>
      <c r="I103" s="169">
        <v>151832820</v>
      </c>
      <c r="J103" s="169">
        <v>151832820</v>
      </c>
      <c r="K103" s="172">
        <v>151832820</v>
      </c>
    </row>
    <row r="104" spans="1:11" hidden="1">
      <c r="A104" s="155" t="s">
        <v>448</v>
      </c>
      <c r="B104" s="151" t="s">
        <v>449</v>
      </c>
      <c r="C104" s="151" t="s">
        <v>211</v>
      </c>
      <c r="D104" s="151"/>
      <c r="E104" s="169">
        <v>61586665.859999999</v>
      </c>
      <c r="F104" s="169">
        <v>0</v>
      </c>
      <c r="G104" s="169">
        <v>61586665.859999999</v>
      </c>
      <c r="H104" s="169">
        <v>0</v>
      </c>
      <c r="I104" s="169">
        <v>61586665.859999999</v>
      </c>
      <c r="J104" s="169">
        <v>61586665.859999999</v>
      </c>
      <c r="K104" s="172">
        <v>61586665.859999999</v>
      </c>
    </row>
    <row r="105" spans="1:11" hidden="1">
      <c r="A105" s="155" t="s">
        <v>450</v>
      </c>
      <c r="B105" s="151" t="s">
        <v>451</v>
      </c>
      <c r="C105" s="151" t="s">
        <v>211</v>
      </c>
      <c r="D105" s="151"/>
      <c r="E105" s="169">
        <v>102160620.56</v>
      </c>
      <c r="F105" s="169">
        <v>0</v>
      </c>
      <c r="G105" s="169">
        <v>102160620.56</v>
      </c>
      <c r="H105" s="169">
        <v>0</v>
      </c>
      <c r="I105" s="169">
        <v>102160620.56</v>
      </c>
      <c r="J105" s="169">
        <v>102160620.56</v>
      </c>
      <c r="K105" s="172">
        <v>102160620.56</v>
      </c>
    </row>
    <row r="106" spans="1:11" hidden="1">
      <c r="A106" s="155" t="s">
        <v>452</v>
      </c>
      <c r="B106" s="151" t="s">
        <v>453</v>
      </c>
      <c r="C106" s="151" t="s">
        <v>211</v>
      </c>
      <c r="D106" s="151"/>
      <c r="E106" s="169">
        <v>89332524.859999999</v>
      </c>
      <c r="F106" s="169">
        <v>0</v>
      </c>
      <c r="G106" s="169">
        <v>89332524.859999999</v>
      </c>
      <c r="H106" s="169">
        <v>0</v>
      </c>
      <c r="I106" s="169">
        <v>89332524.859999999</v>
      </c>
      <c r="J106" s="169">
        <v>89332524.859999999</v>
      </c>
      <c r="K106" s="172">
        <v>89332524.859999999</v>
      </c>
    </row>
    <row r="107" spans="1:11" hidden="1">
      <c r="A107" s="155" t="s">
        <v>454</v>
      </c>
      <c r="B107" s="151" t="s">
        <v>455</v>
      </c>
      <c r="C107" s="151" t="s">
        <v>211</v>
      </c>
      <c r="D107" s="151"/>
      <c r="E107" s="169">
        <v>219024781.53999999</v>
      </c>
      <c r="F107" s="169">
        <v>0</v>
      </c>
      <c r="G107" s="169">
        <v>219024781.53999999</v>
      </c>
      <c r="H107" s="169">
        <v>0</v>
      </c>
      <c r="I107" s="169">
        <v>219024781.53999999</v>
      </c>
      <c r="J107" s="169">
        <v>219024781.53999999</v>
      </c>
      <c r="K107" s="172">
        <v>219024781.53999999</v>
      </c>
    </row>
    <row r="108" spans="1:11" hidden="1">
      <c r="A108" s="155" t="s">
        <v>456</v>
      </c>
      <c r="B108" s="151" t="s">
        <v>457</v>
      </c>
      <c r="C108" s="151" t="s">
        <v>211</v>
      </c>
      <c r="D108" s="151"/>
      <c r="E108" s="169">
        <v>37585073.75</v>
      </c>
      <c r="F108" s="169">
        <v>0</v>
      </c>
      <c r="G108" s="169">
        <v>37585073.75</v>
      </c>
      <c r="H108" s="169">
        <v>0</v>
      </c>
      <c r="I108" s="169">
        <v>37585073.75</v>
      </c>
      <c r="J108" s="169">
        <v>37585073.75</v>
      </c>
      <c r="K108" s="172">
        <v>37585073.75</v>
      </c>
    </row>
    <row r="109" spans="1:11" hidden="1">
      <c r="A109" s="155" t="s">
        <v>458</v>
      </c>
      <c r="B109" s="151" t="s">
        <v>459</v>
      </c>
      <c r="C109" s="151" t="s">
        <v>211</v>
      </c>
      <c r="D109" s="151"/>
      <c r="E109" s="169">
        <v>3197628.82</v>
      </c>
      <c r="F109" s="169">
        <v>0</v>
      </c>
      <c r="G109" s="169">
        <v>3197628.82</v>
      </c>
      <c r="H109" s="169">
        <v>0</v>
      </c>
      <c r="I109" s="169">
        <v>3197628.82</v>
      </c>
      <c r="J109" s="169">
        <v>3197628.82</v>
      </c>
      <c r="K109" s="172">
        <v>3197628.82</v>
      </c>
    </row>
    <row r="110" spans="1:11" hidden="1">
      <c r="A110" s="155" t="s">
        <v>460</v>
      </c>
      <c r="B110" s="151" t="s">
        <v>461</v>
      </c>
      <c r="C110" s="151" t="s">
        <v>211</v>
      </c>
      <c r="D110" s="151"/>
      <c r="E110" s="169">
        <v>177790892.72</v>
      </c>
      <c r="F110" s="169">
        <v>0</v>
      </c>
      <c r="G110" s="169">
        <v>177790892.72</v>
      </c>
      <c r="H110" s="169">
        <v>0</v>
      </c>
      <c r="I110" s="169">
        <v>177790892.72</v>
      </c>
      <c r="J110" s="169">
        <v>177790892.72</v>
      </c>
      <c r="K110" s="172">
        <v>177790892.72</v>
      </c>
    </row>
    <row r="111" spans="1:11" hidden="1">
      <c r="A111" s="155" t="s">
        <v>462</v>
      </c>
      <c r="B111" s="151" t="s">
        <v>463</v>
      </c>
      <c r="C111" s="151" t="s">
        <v>211</v>
      </c>
      <c r="D111" s="151"/>
      <c r="E111" s="169">
        <v>147534201.27000001</v>
      </c>
      <c r="F111" s="169">
        <v>0</v>
      </c>
      <c r="G111" s="169">
        <v>147534201.27000001</v>
      </c>
      <c r="H111" s="169">
        <v>0</v>
      </c>
      <c r="I111" s="169">
        <v>147534201.27000001</v>
      </c>
      <c r="J111" s="169">
        <v>145012811.27000001</v>
      </c>
      <c r="K111" s="172">
        <v>147534201.27000001</v>
      </c>
    </row>
    <row r="112" spans="1:11" hidden="1">
      <c r="A112" s="155" t="s">
        <v>464</v>
      </c>
      <c r="B112" s="151" t="s">
        <v>465</v>
      </c>
      <c r="C112" s="151" t="s">
        <v>211</v>
      </c>
      <c r="D112" s="151"/>
      <c r="E112" s="169">
        <v>518822627.60000002</v>
      </c>
      <c r="F112" s="169">
        <v>0</v>
      </c>
      <c r="G112" s="169">
        <v>518822627.60000002</v>
      </c>
      <c r="H112" s="169">
        <v>0</v>
      </c>
      <c r="I112" s="169">
        <v>518822627.60000002</v>
      </c>
      <c r="J112" s="169">
        <v>508740314.98000002</v>
      </c>
      <c r="K112" s="172">
        <v>515946303.48000002</v>
      </c>
    </row>
    <row r="113" spans="1:11" hidden="1">
      <c r="A113" s="155" t="s">
        <v>466</v>
      </c>
      <c r="B113" s="151" t="s">
        <v>467</v>
      </c>
      <c r="C113" s="151" t="s">
        <v>211</v>
      </c>
      <c r="D113" s="151"/>
      <c r="E113" s="169">
        <v>592572792.78999996</v>
      </c>
      <c r="F113" s="169">
        <v>0</v>
      </c>
      <c r="G113" s="169">
        <v>592572792.78999996</v>
      </c>
      <c r="H113" s="169">
        <v>0</v>
      </c>
      <c r="I113" s="169">
        <v>592572792.78999996</v>
      </c>
      <c r="J113" s="169">
        <v>585683895.5</v>
      </c>
      <c r="K113" s="172">
        <v>592421792.78999996</v>
      </c>
    </row>
    <row r="114" spans="1:11" hidden="1">
      <c r="A114" s="155" t="s">
        <v>468</v>
      </c>
      <c r="B114" s="151" t="s">
        <v>469</v>
      </c>
      <c r="C114" s="151" t="s">
        <v>211</v>
      </c>
      <c r="D114" s="151"/>
      <c r="E114" s="169">
        <v>11544555.49</v>
      </c>
      <c r="F114" s="169">
        <v>0</v>
      </c>
      <c r="G114" s="169">
        <v>11544555.49</v>
      </c>
      <c r="H114" s="169">
        <v>0</v>
      </c>
      <c r="I114" s="169">
        <v>11544555.49</v>
      </c>
      <c r="J114" s="169">
        <v>10889355.49</v>
      </c>
      <c r="K114" s="172">
        <v>11212555.49</v>
      </c>
    </row>
    <row r="115" spans="1:11" hidden="1">
      <c r="A115" s="155" t="s">
        <v>470</v>
      </c>
      <c r="B115" s="151" t="s">
        <v>471</v>
      </c>
      <c r="C115" s="151" t="s">
        <v>211</v>
      </c>
      <c r="D115" s="151"/>
      <c r="E115" s="169">
        <v>13850637.34</v>
      </c>
      <c r="F115" s="169">
        <v>0</v>
      </c>
      <c r="G115" s="169">
        <v>13850637.34</v>
      </c>
      <c r="H115" s="169">
        <v>0</v>
      </c>
      <c r="I115" s="169">
        <v>13850637.34</v>
      </c>
      <c r="J115" s="169">
        <v>12486694.439999999</v>
      </c>
      <c r="K115" s="172">
        <v>13596637.34</v>
      </c>
    </row>
    <row r="116" spans="1:11" hidden="1">
      <c r="A116" s="155" t="s">
        <v>472</v>
      </c>
      <c r="B116" s="151" t="s">
        <v>473</v>
      </c>
      <c r="C116" s="151" t="s">
        <v>211</v>
      </c>
      <c r="D116" s="151"/>
      <c r="E116" s="169">
        <v>32287218.530000001</v>
      </c>
      <c r="F116" s="169">
        <v>0</v>
      </c>
      <c r="G116" s="169">
        <v>32287218.530000001</v>
      </c>
      <c r="H116" s="169">
        <v>0</v>
      </c>
      <c r="I116" s="169">
        <v>32287218.530000001</v>
      </c>
      <c r="J116" s="169">
        <v>32210218.530000001</v>
      </c>
      <c r="K116" s="172">
        <v>32249218.530000001</v>
      </c>
    </row>
    <row r="117" spans="1:11" hidden="1">
      <c r="A117" s="155" t="s">
        <v>474</v>
      </c>
      <c r="B117" s="151" t="s">
        <v>475</v>
      </c>
      <c r="C117" s="151" t="s">
        <v>211</v>
      </c>
      <c r="D117" s="151"/>
      <c r="E117" s="169">
        <v>20612804.5</v>
      </c>
      <c r="F117" s="169">
        <v>0</v>
      </c>
      <c r="G117" s="169">
        <v>20612804.5</v>
      </c>
      <c r="H117" s="169">
        <v>0</v>
      </c>
      <c r="I117" s="169">
        <v>20612804.5</v>
      </c>
      <c r="J117" s="169">
        <v>20487804.5</v>
      </c>
      <c r="K117" s="172">
        <v>20612804.5</v>
      </c>
    </row>
    <row r="118" spans="1:11" hidden="1">
      <c r="A118" s="155" t="s">
        <v>476</v>
      </c>
      <c r="B118" s="151" t="s">
        <v>477</v>
      </c>
      <c r="C118" s="151" t="s">
        <v>211</v>
      </c>
      <c r="D118" s="151"/>
      <c r="E118" s="169">
        <v>1475156.37</v>
      </c>
      <c r="F118" s="169">
        <v>0</v>
      </c>
      <c r="G118" s="169">
        <v>1475156.37</v>
      </c>
      <c r="H118" s="169">
        <v>0</v>
      </c>
      <c r="I118" s="169">
        <v>1475156.37</v>
      </c>
      <c r="J118" s="169">
        <v>1461156.37</v>
      </c>
      <c r="K118" s="172">
        <v>1475156.37</v>
      </c>
    </row>
    <row r="119" spans="1:11" hidden="1">
      <c r="A119" s="155" t="s">
        <v>478</v>
      </c>
      <c r="B119" s="151" t="s">
        <v>479</v>
      </c>
      <c r="C119" s="151" t="s">
        <v>211</v>
      </c>
      <c r="D119" s="151"/>
      <c r="E119" s="169">
        <v>235000</v>
      </c>
      <c r="F119" s="169">
        <v>0</v>
      </c>
      <c r="G119" s="169">
        <v>235000</v>
      </c>
      <c r="H119" s="169">
        <v>0</v>
      </c>
      <c r="I119" s="169">
        <v>235000</v>
      </c>
      <c r="J119" s="169">
        <v>235000</v>
      </c>
      <c r="K119" s="172">
        <v>235000</v>
      </c>
    </row>
    <row r="120" spans="1:11" hidden="1">
      <c r="A120" s="155" t="s">
        <v>480</v>
      </c>
      <c r="B120" s="151" t="s">
        <v>481</v>
      </c>
      <c r="C120" s="151" t="s">
        <v>211</v>
      </c>
      <c r="D120" s="151"/>
      <c r="E120" s="169">
        <v>10715824.16</v>
      </c>
      <c r="F120" s="169">
        <v>0</v>
      </c>
      <c r="G120" s="169">
        <v>10715824.16</v>
      </c>
      <c r="H120" s="169">
        <v>0</v>
      </c>
      <c r="I120" s="169">
        <v>10715824.16</v>
      </c>
      <c r="J120" s="169">
        <v>10359073.890000001</v>
      </c>
      <c r="K120" s="172">
        <v>10664176.68</v>
      </c>
    </row>
    <row r="121" spans="1:11" hidden="1">
      <c r="A121" s="155" t="s">
        <v>482</v>
      </c>
      <c r="B121" s="151" t="s">
        <v>483</v>
      </c>
      <c r="C121" s="151" t="s">
        <v>211</v>
      </c>
      <c r="D121" s="151"/>
      <c r="E121" s="169">
        <v>11783218.82</v>
      </c>
      <c r="F121" s="169">
        <v>0</v>
      </c>
      <c r="G121" s="169">
        <v>11783218.82</v>
      </c>
      <c r="H121" s="169">
        <v>0</v>
      </c>
      <c r="I121" s="169">
        <v>11783218.82</v>
      </c>
      <c r="J121" s="169">
        <v>11312887.810000001</v>
      </c>
      <c r="K121" s="172">
        <v>11749800.02</v>
      </c>
    </row>
    <row r="122" spans="1:11" hidden="1">
      <c r="A122" s="155" t="s">
        <v>484</v>
      </c>
      <c r="B122" s="151" t="s">
        <v>485</v>
      </c>
      <c r="C122" s="151" t="s">
        <v>211</v>
      </c>
      <c r="D122" s="151"/>
      <c r="E122" s="169">
        <v>31107530.18</v>
      </c>
      <c r="F122" s="169">
        <v>0</v>
      </c>
      <c r="G122" s="169">
        <v>31107530.18</v>
      </c>
      <c r="H122" s="169">
        <v>0</v>
      </c>
      <c r="I122" s="169">
        <v>31107530.18</v>
      </c>
      <c r="J122" s="169">
        <v>31383113.73</v>
      </c>
      <c r="K122" s="172">
        <v>32372600.18</v>
      </c>
    </row>
    <row r="123" spans="1:11" hidden="1">
      <c r="A123" s="155" t="s">
        <v>486</v>
      </c>
      <c r="B123" s="151" t="s">
        <v>487</v>
      </c>
      <c r="C123" s="151" t="s">
        <v>211</v>
      </c>
      <c r="D123" s="151"/>
      <c r="E123" s="169">
        <v>19807789.359999999</v>
      </c>
      <c r="F123" s="169">
        <v>0</v>
      </c>
      <c r="G123" s="169">
        <v>19807789.359999999</v>
      </c>
      <c r="H123" s="169">
        <v>0</v>
      </c>
      <c r="I123" s="169">
        <v>19807789.359999999</v>
      </c>
      <c r="J123" s="169">
        <v>19210713.829999998</v>
      </c>
      <c r="K123" s="172">
        <v>20380276.359999999</v>
      </c>
    </row>
    <row r="124" spans="1:11" hidden="1">
      <c r="A124" s="155" t="s">
        <v>488</v>
      </c>
      <c r="B124" s="151" t="s">
        <v>489</v>
      </c>
      <c r="C124" s="151" t="s">
        <v>211</v>
      </c>
      <c r="D124" s="151"/>
      <c r="E124" s="169">
        <v>38158934.009999998</v>
      </c>
      <c r="F124" s="169">
        <v>0</v>
      </c>
      <c r="G124" s="169">
        <v>38158934.009999998</v>
      </c>
      <c r="H124" s="169">
        <v>0</v>
      </c>
      <c r="I124" s="169">
        <v>38158934.009999998</v>
      </c>
      <c r="J124" s="169">
        <v>38212578.869999997</v>
      </c>
      <c r="K124" s="172">
        <v>38212111.579999998</v>
      </c>
    </row>
    <row r="125" spans="1:11" hidden="1">
      <c r="A125" s="155" t="s">
        <v>490</v>
      </c>
      <c r="B125" s="151" t="s">
        <v>491</v>
      </c>
      <c r="C125" s="151" t="s">
        <v>211</v>
      </c>
      <c r="D125" s="151"/>
      <c r="E125" s="169">
        <v>23382961.399999999</v>
      </c>
      <c r="F125" s="169">
        <v>0</v>
      </c>
      <c r="G125" s="169">
        <v>23382961.399999999</v>
      </c>
      <c r="H125" s="169">
        <v>0</v>
      </c>
      <c r="I125" s="169">
        <v>23382961.399999999</v>
      </c>
      <c r="J125" s="169">
        <v>23382961.399999999</v>
      </c>
      <c r="K125" s="172">
        <v>23382961.399999999</v>
      </c>
    </row>
    <row r="126" spans="1:11" hidden="1">
      <c r="A126" s="155" t="s">
        <v>492</v>
      </c>
      <c r="B126" s="151" t="s">
        <v>493</v>
      </c>
      <c r="C126" s="151" t="s">
        <v>211</v>
      </c>
      <c r="D126" s="151"/>
      <c r="E126" s="169">
        <v>6555000</v>
      </c>
      <c r="F126" s="169">
        <v>0</v>
      </c>
      <c r="G126" s="169">
        <v>6555000</v>
      </c>
      <c r="H126" s="169">
        <v>0</v>
      </c>
      <c r="I126" s="169">
        <v>6555000</v>
      </c>
      <c r="J126" s="169">
        <v>4221287</v>
      </c>
      <c r="K126" s="172">
        <v>5872858.3899999997</v>
      </c>
    </row>
    <row r="127" spans="1:11" hidden="1">
      <c r="A127" s="155" t="s">
        <v>494</v>
      </c>
      <c r="B127" s="151" t="s">
        <v>495</v>
      </c>
      <c r="C127" s="151" t="s">
        <v>211</v>
      </c>
      <c r="D127" s="151"/>
      <c r="E127" s="169">
        <v>5943448</v>
      </c>
      <c r="F127" s="169">
        <v>0</v>
      </c>
      <c r="G127" s="169">
        <v>5943448</v>
      </c>
      <c r="H127" s="169">
        <v>0</v>
      </c>
      <c r="I127" s="169">
        <v>5943448</v>
      </c>
      <c r="J127" s="169">
        <v>1775621.88</v>
      </c>
      <c r="K127" s="172">
        <v>4384925.67</v>
      </c>
    </row>
    <row r="128" spans="1:11" hidden="1">
      <c r="A128" s="155" t="s">
        <v>496</v>
      </c>
      <c r="B128" s="151" t="s">
        <v>497</v>
      </c>
      <c r="C128" s="151" t="s">
        <v>211</v>
      </c>
      <c r="D128" s="151"/>
      <c r="E128" s="169">
        <v>0</v>
      </c>
      <c r="F128" s="169">
        <v>0</v>
      </c>
      <c r="G128" s="169">
        <v>0</v>
      </c>
      <c r="H128" s="169">
        <v>0</v>
      </c>
      <c r="I128" s="169">
        <v>0</v>
      </c>
      <c r="J128" s="169">
        <v>0</v>
      </c>
      <c r="K128" s="172">
        <v>0</v>
      </c>
    </row>
    <row r="129" spans="1:11" hidden="1">
      <c r="A129" s="155" t="s">
        <v>498</v>
      </c>
      <c r="B129" s="151" t="s">
        <v>499</v>
      </c>
      <c r="C129" s="151" t="s">
        <v>211</v>
      </c>
      <c r="D129" s="151"/>
      <c r="E129" s="169">
        <v>-215868279.41</v>
      </c>
      <c r="F129" s="169">
        <v>0</v>
      </c>
      <c r="G129" s="169">
        <v>-215868279.41</v>
      </c>
      <c r="H129" s="169">
        <v>0</v>
      </c>
      <c r="I129" s="169">
        <v>-215868279.41</v>
      </c>
      <c r="J129" s="169">
        <v>-209215389.22999999</v>
      </c>
      <c r="K129" s="172">
        <v>-214246150.94999999</v>
      </c>
    </row>
    <row r="130" spans="1:11" hidden="1">
      <c r="A130" s="155" t="s">
        <v>500</v>
      </c>
      <c r="B130" s="151" t="s">
        <v>501</v>
      </c>
      <c r="C130" s="151" t="s">
        <v>211</v>
      </c>
      <c r="D130" s="151"/>
      <c r="E130" s="169">
        <v>-4527072.51</v>
      </c>
      <c r="F130" s="169">
        <v>0</v>
      </c>
      <c r="G130" s="169">
        <v>-4527072.51</v>
      </c>
      <c r="H130" s="169">
        <v>0</v>
      </c>
      <c r="I130" s="169">
        <v>-4527072.51</v>
      </c>
      <c r="J130" s="169">
        <v>-3515146.92</v>
      </c>
      <c r="K130" s="172">
        <v>-4257843.7</v>
      </c>
    </row>
    <row r="131" spans="1:11" hidden="1">
      <c r="A131" s="155" t="s">
        <v>502</v>
      </c>
      <c r="B131" s="151" t="s">
        <v>503</v>
      </c>
      <c r="C131" s="151" t="s">
        <v>211</v>
      </c>
      <c r="D131" s="151"/>
      <c r="E131" s="169">
        <v>-71464987.950000003</v>
      </c>
      <c r="F131" s="169">
        <v>0</v>
      </c>
      <c r="G131" s="169">
        <v>-71464987.950000003</v>
      </c>
      <c r="H131" s="169">
        <v>0</v>
      </c>
      <c r="I131" s="169">
        <v>-71464987.950000003</v>
      </c>
      <c r="J131" s="169">
        <v>-71464987.950000003</v>
      </c>
      <c r="K131" s="172">
        <v>-71464987.950000003</v>
      </c>
    </row>
    <row r="132" spans="1:11" hidden="1">
      <c r="A132" s="155" t="s">
        <v>504</v>
      </c>
      <c r="B132" s="151" t="s">
        <v>505</v>
      </c>
      <c r="C132" s="151" t="s">
        <v>211</v>
      </c>
      <c r="D132" s="151"/>
      <c r="E132" s="169">
        <v>2591701.66</v>
      </c>
      <c r="F132" s="169">
        <v>0</v>
      </c>
      <c r="G132" s="169">
        <v>2591701.66</v>
      </c>
      <c r="H132" s="169">
        <v>0</v>
      </c>
      <c r="I132" s="169">
        <v>2591701.66</v>
      </c>
      <c r="J132" s="169">
        <v>3042432.9</v>
      </c>
      <c r="K132" s="172">
        <v>2704384.47</v>
      </c>
    </row>
    <row r="133" spans="1:11" hidden="1">
      <c r="A133" s="155" t="s">
        <v>506</v>
      </c>
      <c r="B133" s="151" t="s">
        <v>507</v>
      </c>
      <c r="C133" s="151" t="s">
        <v>211</v>
      </c>
      <c r="D133" s="151"/>
      <c r="E133" s="169">
        <v>0</v>
      </c>
      <c r="F133" s="169">
        <v>0</v>
      </c>
      <c r="G133" s="169">
        <v>0</v>
      </c>
      <c r="H133" s="169">
        <v>0</v>
      </c>
      <c r="I133" s="169">
        <v>0</v>
      </c>
      <c r="J133" s="169">
        <v>0</v>
      </c>
      <c r="K133" s="172">
        <v>0</v>
      </c>
    </row>
    <row r="134" spans="1:11" hidden="1">
      <c r="A134" s="155" t="s">
        <v>508</v>
      </c>
      <c r="B134" s="151" t="s">
        <v>509</v>
      </c>
      <c r="C134" s="151" t="s">
        <v>211</v>
      </c>
      <c r="D134" s="151"/>
      <c r="E134" s="169">
        <v>-175432813.87</v>
      </c>
      <c r="F134" s="169">
        <v>0</v>
      </c>
      <c r="G134" s="169">
        <v>-175432813.87</v>
      </c>
      <c r="H134" s="169">
        <v>0</v>
      </c>
      <c r="I134" s="169">
        <v>-175432813.87</v>
      </c>
      <c r="J134" s="169">
        <v>-169694654.16999999</v>
      </c>
      <c r="K134" s="172">
        <v>-174018216.49000001</v>
      </c>
    </row>
    <row r="135" spans="1:11" hidden="1">
      <c r="A135" s="155" t="s">
        <v>510</v>
      </c>
      <c r="B135" s="151" t="s">
        <v>505</v>
      </c>
      <c r="C135" s="151" t="s">
        <v>211</v>
      </c>
      <c r="D135" s="151"/>
      <c r="E135" s="169">
        <v>5924079.7800000003</v>
      </c>
      <c r="F135" s="169">
        <v>0</v>
      </c>
      <c r="G135" s="169">
        <v>5924079.7800000003</v>
      </c>
      <c r="H135" s="169">
        <v>0</v>
      </c>
      <c r="I135" s="169">
        <v>5924079.7800000003</v>
      </c>
      <c r="J135" s="169">
        <v>6663364.6799999997</v>
      </c>
      <c r="K135" s="172">
        <v>6127779.9100000001</v>
      </c>
    </row>
    <row r="136" spans="1:11" hidden="1">
      <c r="A136" s="155" t="s">
        <v>511</v>
      </c>
      <c r="B136" s="151" t="s">
        <v>512</v>
      </c>
      <c r="C136" s="151" t="s">
        <v>211</v>
      </c>
      <c r="D136" s="151"/>
      <c r="E136" s="169">
        <v>0</v>
      </c>
      <c r="F136" s="169">
        <v>0</v>
      </c>
      <c r="G136" s="169">
        <v>0</v>
      </c>
      <c r="H136" s="169">
        <v>0</v>
      </c>
      <c r="I136" s="169">
        <v>0</v>
      </c>
      <c r="J136" s="169">
        <v>0</v>
      </c>
      <c r="K136" s="172">
        <v>0</v>
      </c>
    </row>
    <row r="137" spans="1:11" hidden="1">
      <c r="A137" s="155" t="s">
        <v>513</v>
      </c>
      <c r="B137" s="151" t="s">
        <v>514</v>
      </c>
      <c r="C137" s="151" t="s">
        <v>211</v>
      </c>
      <c r="D137" s="151"/>
      <c r="E137" s="169">
        <v>-3105043.7</v>
      </c>
      <c r="F137" s="169">
        <v>0</v>
      </c>
      <c r="G137" s="169">
        <v>-3105043.7</v>
      </c>
      <c r="H137" s="169">
        <v>0</v>
      </c>
      <c r="I137" s="169">
        <v>-3105043.7</v>
      </c>
      <c r="J137" s="169">
        <v>-3012382.86</v>
      </c>
      <c r="K137" s="172">
        <v>-3085372</v>
      </c>
    </row>
    <row r="138" spans="1:11" hidden="1">
      <c r="A138" s="155" t="s">
        <v>515</v>
      </c>
      <c r="B138" s="151" t="s">
        <v>516</v>
      </c>
      <c r="C138" s="151" t="s">
        <v>211</v>
      </c>
      <c r="D138" s="151"/>
      <c r="E138" s="169">
        <v>0</v>
      </c>
      <c r="F138" s="169">
        <v>0</v>
      </c>
      <c r="G138" s="169">
        <v>0</v>
      </c>
      <c r="H138" s="169">
        <v>0</v>
      </c>
      <c r="I138" s="169">
        <v>0</v>
      </c>
      <c r="J138" s="169">
        <v>0</v>
      </c>
      <c r="K138" s="172">
        <v>0</v>
      </c>
    </row>
    <row r="139" spans="1:11" hidden="1">
      <c r="A139" s="155" t="s">
        <v>517</v>
      </c>
      <c r="B139" s="151" t="s">
        <v>518</v>
      </c>
      <c r="C139" s="151" t="s">
        <v>211</v>
      </c>
      <c r="D139" s="151"/>
      <c r="E139" s="169">
        <v>-83177437.620000005</v>
      </c>
      <c r="F139" s="169">
        <v>0</v>
      </c>
      <c r="G139" s="169">
        <v>-83177437.620000005</v>
      </c>
      <c r="H139" s="169">
        <v>0</v>
      </c>
      <c r="I139" s="169">
        <v>-83177437.620000005</v>
      </c>
      <c r="J139" s="169">
        <v>-81465123.430000007</v>
      </c>
      <c r="K139" s="172">
        <v>-82741193.680000007</v>
      </c>
    </row>
    <row r="140" spans="1:11" hidden="1">
      <c r="A140" s="155" t="s">
        <v>519</v>
      </c>
      <c r="B140" s="151" t="s">
        <v>505</v>
      </c>
      <c r="C140" s="151" t="s">
        <v>211</v>
      </c>
      <c r="D140" s="151"/>
      <c r="E140" s="169">
        <v>4381555.37</v>
      </c>
      <c r="F140" s="169">
        <v>0</v>
      </c>
      <c r="G140" s="169">
        <v>4381555.37</v>
      </c>
      <c r="H140" s="169">
        <v>0</v>
      </c>
      <c r="I140" s="169">
        <v>4381555.37</v>
      </c>
      <c r="J140" s="169">
        <v>6143485.79</v>
      </c>
      <c r="K140" s="172">
        <v>4823913.17</v>
      </c>
    </row>
    <row r="141" spans="1:11" hidden="1">
      <c r="A141" s="155" t="s">
        <v>520</v>
      </c>
      <c r="B141" s="151" t="s">
        <v>521</v>
      </c>
      <c r="C141" s="151" t="s">
        <v>211</v>
      </c>
      <c r="D141" s="151"/>
      <c r="E141" s="169">
        <v>0</v>
      </c>
      <c r="F141" s="169">
        <v>0</v>
      </c>
      <c r="G141" s="169">
        <v>0</v>
      </c>
      <c r="H141" s="169">
        <v>0</v>
      </c>
      <c r="I141" s="169">
        <v>0</v>
      </c>
      <c r="J141" s="169">
        <v>0</v>
      </c>
      <c r="K141" s="172">
        <v>0</v>
      </c>
    </row>
    <row r="142" spans="1:11" hidden="1">
      <c r="A142" s="155" t="s">
        <v>522</v>
      </c>
      <c r="B142" s="151" t="s">
        <v>523</v>
      </c>
      <c r="C142" s="151" t="s">
        <v>211</v>
      </c>
      <c r="D142" s="151"/>
      <c r="E142" s="169">
        <v>0</v>
      </c>
      <c r="F142" s="169">
        <v>0</v>
      </c>
      <c r="G142" s="169">
        <v>0</v>
      </c>
      <c r="H142" s="169">
        <v>0</v>
      </c>
      <c r="I142" s="169">
        <v>0</v>
      </c>
      <c r="J142" s="169">
        <v>0</v>
      </c>
      <c r="K142" s="172">
        <v>0</v>
      </c>
    </row>
    <row r="143" spans="1:11" hidden="1">
      <c r="A143" s="155" t="s">
        <v>524</v>
      </c>
      <c r="B143" s="151" t="s">
        <v>525</v>
      </c>
      <c r="C143" s="151" t="s">
        <v>211</v>
      </c>
      <c r="D143" s="151"/>
      <c r="E143" s="169">
        <v>0</v>
      </c>
      <c r="F143" s="169">
        <v>0</v>
      </c>
      <c r="G143" s="169">
        <v>0</v>
      </c>
      <c r="H143" s="169">
        <v>0</v>
      </c>
      <c r="I143" s="169">
        <v>0</v>
      </c>
      <c r="J143" s="169">
        <v>0</v>
      </c>
      <c r="K143" s="172">
        <v>0</v>
      </c>
    </row>
    <row r="144" spans="1:11" hidden="1">
      <c r="A144" s="155" t="s">
        <v>526</v>
      </c>
      <c r="B144" s="151" t="s">
        <v>527</v>
      </c>
      <c r="C144" s="151" t="s">
        <v>211</v>
      </c>
      <c r="D144" s="151"/>
      <c r="E144" s="169">
        <v>0</v>
      </c>
      <c r="F144" s="169">
        <v>0</v>
      </c>
      <c r="G144" s="169">
        <v>0</v>
      </c>
      <c r="H144" s="169">
        <v>0</v>
      </c>
      <c r="I144" s="169">
        <v>0</v>
      </c>
      <c r="J144" s="169">
        <v>0</v>
      </c>
      <c r="K144" s="172">
        <v>0</v>
      </c>
    </row>
    <row r="145" spans="1:11" hidden="1">
      <c r="A145" s="155" t="s">
        <v>528</v>
      </c>
      <c r="B145" s="151" t="s">
        <v>529</v>
      </c>
      <c r="C145" s="151" t="s">
        <v>211</v>
      </c>
      <c r="D145" s="151"/>
      <c r="E145" s="169">
        <v>-325573982.20999998</v>
      </c>
      <c r="F145" s="169">
        <v>0</v>
      </c>
      <c r="G145" s="169">
        <v>-325573982.20999998</v>
      </c>
      <c r="H145" s="169">
        <v>0</v>
      </c>
      <c r="I145" s="169">
        <v>-325573982.20999998</v>
      </c>
      <c r="J145" s="169">
        <v>-310849265.83999997</v>
      </c>
      <c r="K145" s="172">
        <v>-322039207.60000002</v>
      </c>
    </row>
    <row r="146" spans="1:11" hidden="1">
      <c r="A146" s="155" t="s">
        <v>530</v>
      </c>
      <c r="B146" s="151" t="s">
        <v>531</v>
      </c>
      <c r="C146" s="151" t="s">
        <v>211</v>
      </c>
      <c r="D146" s="151"/>
      <c r="E146" s="169">
        <v>20019091.629999999</v>
      </c>
      <c r="F146" s="169">
        <v>0</v>
      </c>
      <c r="G146" s="169">
        <v>20019091.629999999</v>
      </c>
      <c r="H146" s="169">
        <v>0</v>
      </c>
      <c r="I146" s="169">
        <v>20019091.629999999</v>
      </c>
      <c r="J146" s="169">
        <v>25816162</v>
      </c>
      <c r="K146" s="172">
        <v>21624344.25</v>
      </c>
    </row>
    <row r="147" spans="1:11" hidden="1">
      <c r="A147" s="155" t="s">
        <v>532</v>
      </c>
      <c r="B147" s="151" t="s">
        <v>533</v>
      </c>
      <c r="C147" s="151" t="s">
        <v>211</v>
      </c>
      <c r="D147" s="151"/>
      <c r="E147" s="169">
        <v>-539783009.17999995</v>
      </c>
      <c r="F147" s="169">
        <v>0</v>
      </c>
      <c r="G147" s="169">
        <v>-539783009.17999995</v>
      </c>
      <c r="H147" s="169">
        <v>0</v>
      </c>
      <c r="I147" s="169">
        <v>-539783009.17999995</v>
      </c>
      <c r="J147" s="169">
        <v>-515995136.67000002</v>
      </c>
      <c r="K147" s="172">
        <v>-534311968.75</v>
      </c>
    </row>
    <row r="148" spans="1:11" hidden="1">
      <c r="A148" s="155" t="s">
        <v>534</v>
      </c>
      <c r="B148" s="151" t="s">
        <v>531</v>
      </c>
      <c r="C148" s="151" t="s">
        <v>211</v>
      </c>
      <c r="D148" s="151"/>
      <c r="E148" s="169">
        <v>48962284.719999999</v>
      </c>
      <c r="F148" s="169">
        <v>0</v>
      </c>
      <c r="G148" s="169">
        <v>48962284.719999999</v>
      </c>
      <c r="H148" s="169">
        <v>0</v>
      </c>
      <c r="I148" s="169">
        <v>48962284.719999999</v>
      </c>
      <c r="J148" s="169">
        <v>49033369.369999997</v>
      </c>
      <c r="K148" s="172">
        <v>49197855.329999998</v>
      </c>
    </row>
    <row r="149" spans="1:11" hidden="1">
      <c r="A149" s="155" t="s">
        <v>535</v>
      </c>
      <c r="B149" s="151" t="s">
        <v>536</v>
      </c>
      <c r="C149" s="151" t="s">
        <v>211</v>
      </c>
      <c r="D149" s="151"/>
      <c r="E149" s="169">
        <v>-10035749.689999999</v>
      </c>
      <c r="F149" s="169">
        <v>0</v>
      </c>
      <c r="G149" s="169">
        <v>-10035749.689999999</v>
      </c>
      <c r="H149" s="169">
        <v>0</v>
      </c>
      <c r="I149" s="169">
        <v>-10035749.689999999</v>
      </c>
      <c r="J149" s="169">
        <v>-9386872.8300000001</v>
      </c>
      <c r="K149" s="172">
        <v>-9872584.9000000004</v>
      </c>
    </row>
    <row r="150" spans="1:11" hidden="1">
      <c r="A150" s="155" t="s">
        <v>537</v>
      </c>
      <c r="B150" s="151" t="s">
        <v>538</v>
      </c>
      <c r="C150" s="151" t="s">
        <v>211</v>
      </c>
      <c r="D150" s="151"/>
      <c r="E150" s="169">
        <v>-11736278.77</v>
      </c>
      <c r="F150" s="169">
        <v>0</v>
      </c>
      <c r="G150" s="169">
        <v>-11736278.77</v>
      </c>
      <c r="H150" s="169">
        <v>0</v>
      </c>
      <c r="I150" s="169">
        <v>-11736278.77</v>
      </c>
      <c r="J150" s="169">
        <v>-11360489.130000001</v>
      </c>
      <c r="K150" s="172">
        <v>-11581043.65</v>
      </c>
    </row>
    <row r="151" spans="1:11" hidden="1">
      <c r="A151" s="155" t="s">
        <v>539</v>
      </c>
      <c r="B151" s="151" t="s">
        <v>540</v>
      </c>
      <c r="C151" s="151" t="s">
        <v>211</v>
      </c>
      <c r="D151" s="151"/>
      <c r="E151" s="169">
        <v>-30554577.579999998</v>
      </c>
      <c r="F151" s="169">
        <v>0</v>
      </c>
      <c r="G151" s="169">
        <v>-30554577.579999998</v>
      </c>
      <c r="H151" s="169">
        <v>0</v>
      </c>
      <c r="I151" s="169">
        <v>-30554577.579999998</v>
      </c>
      <c r="J151" s="169">
        <v>-26214892.239999998</v>
      </c>
      <c r="K151" s="172">
        <v>-29535618.879999999</v>
      </c>
    </row>
    <row r="152" spans="1:11" hidden="1">
      <c r="A152" s="155" t="s">
        <v>541</v>
      </c>
      <c r="B152" s="151" t="s">
        <v>542</v>
      </c>
      <c r="C152" s="151" t="s">
        <v>211</v>
      </c>
      <c r="D152" s="151"/>
      <c r="E152" s="169">
        <v>-20164507.949999999</v>
      </c>
      <c r="F152" s="169">
        <v>0</v>
      </c>
      <c r="G152" s="169">
        <v>-20164507.949999999</v>
      </c>
      <c r="H152" s="169">
        <v>0</v>
      </c>
      <c r="I152" s="169">
        <v>-20164507.949999999</v>
      </c>
      <c r="J152" s="169">
        <v>-19193561.359999999</v>
      </c>
      <c r="K152" s="172">
        <v>-19999341.02</v>
      </c>
    </row>
    <row r="153" spans="1:11" hidden="1">
      <c r="A153" s="155" t="s">
        <v>543</v>
      </c>
      <c r="B153" s="151" t="s">
        <v>544</v>
      </c>
      <c r="C153" s="151" t="s">
        <v>211</v>
      </c>
      <c r="D153" s="151"/>
      <c r="E153" s="169">
        <v>-1348505.89</v>
      </c>
      <c r="F153" s="169">
        <v>0</v>
      </c>
      <c r="G153" s="169">
        <v>-1348505.89</v>
      </c>
      <c r="H153" s="169">
        <v>0</v>
      </c>
      <c r="I153" s="169">
        <v>-1348505.89</v>
      </c>
      <c r="J153" s="169">
        <v>-1138707.6100000001</v>
      </c>
      <c r="K153" s="172">
        <v>-1296595.1499999999</v>
      </c>
    </row>
    <row r="154" spans="1:11" hidden="1">
      <c r="A154" s="155" t="s">
        <v>545</v>
      </c>
      <c r="B154" s="151" t="s">
        <v>546</v>
      </c>
      <c r="C154" s="151" t="s">
        <v>211</v>
      </c>
      <c r="D154" s="151"/>
      <c r="E154" s="169">
        <v>-234995</v>
      </c>
      <c r="F154" s="169">
        <v>0</v>
      </c>
      <c r="G154" s="169">
        <v>-234995</v>
      </c>
      <c r="H154" s="169">
        <v>0</v>
      </c>
      <c r="I154" s="169">
        <v>-234995</v>
      </c>
      <c r="J154" s="169">
        <v>-234995</v>
      </c>
      <c r="K154" s="172">
        <v>-234995</v>
      </c>
    </row>
    <row r="155" spans="1:11" hidden="1">
      <c r="A155" s="155" t="s">
        <v>547</v>
      </c>
      <c r="B155" s="151" t="s">
        <v>548</v>
      </c>
      <c r="C155" s="151" t="s">
        <v>211</v>
      </c>
      <c r="D155" s="151"/>
      <c r="E155" s="169">
        <v>-9598840.1500000004</v>
      </c>
      <c r="F155" s="169">
        <v>0</v>
      </c>
      <c r="G155" s="169">
        <v>-9598840.1500000004</v>
      </c>
      <c r="H155" s="169">
        <v>0</v>
      </c>
      <c r="I155" s="169">
        <v>-9598840.1500000004</v>
      </c>
      <c r="J155" s="169">
        <v>-9213271.8000000007</v>
      </c>
      <c r="K155" s="172">
        <v>-9488135.9600000009</v>
      </c>
    </row>
    <row r="156" spans="1:11" hidden="1">
      <c r="A156" s="155" t="s">
        <v>549</v>
      </c>
      <c r="B156" s="151" t="s">
        <v>550</v>
      </c>
      <c r="C156" s="151" t="s">
        <v>211</v>
      </c>
      <c r="D156" s="151"/>
      <c r="E156" s="169">
        <v>-9991981.7100000009</v>
      </c>
      <c r="F156" s="169">
        <v>0</v>
      </c>
      <c r="G156" s="169">
        <v>-9991981.7100000009</v>
      </c>
      <c r="H156" s="169">
        <v>0</v>
      </c>
      <c r="I156" s="169">
        <v>-9991981.7100000009</v>
      </c>
      <c r="J156" s="169">
        <v>-9932515.0500000007</v>
      </c>
      <c r="K156" s="172">
        <v>-9900937.2699999996</v>
      </c>
    </row>
    <row r="157" spans="1:11" hidden="1">
      <c r="A157" s="155" t="s">
        <v>551</v>
      </c>
      <c r="B157" s="151" t="s">
        <v>552</v>
      </c>
      <c r="C157" s="151" t="s">
        <v>211</v>
      </c>
      <c r="D157" s="151"/>
      <c r="E157" s="169">
        <v>-27705009.010000002</v>
      </c>
      <c r="F157" s="169">
        <v>0</v>
      </c>
      <c r="G157" s="169">
        <v>-27705009.010000002</v>
      </c>
      <c r="H157" s="169">
        <v>0</v>
      </c>
      <c r="I157" s="169">
        <v>-27705009.010000002</v>
      </c>
      <c r="J157" s="169">
        <v>-28233658.879999999</v>
      </c>
      <c r="K157" s="172">
        <v>-28892077.350000001</v>
      </c>
    </row>
    <row r="158" spans="1:11" hidden="1">
      <c r="A158" s="155" t="s">
        <v>553</v>
      </c>
      <c r="B158" s="151" t="s">
        <v>554</v>
      </c>
      <c r="C158" s="151" t="s">
        <v>211</v>
      </c>
      <c r="D158" s="151"/>
      <c r="E158" s="169">
        <v>-17280572.329999998</v>
      </c>
      <c r="F158" s="169">
        <v>0</v>
      </c>
      <c r="G158" s="169">
        <v>-17280572.329999998</v>
      </c>
      <c r="H158" s="169">
        <v>0</v>
      </c>
      <c r="I158" s="169">
        <v>-17280572.329999998</v>
      </c>
      <c r="J158" s="169">
        <v>-17447293</v>
      </c>
      <c r="K158" s="172">
        <v>-17950289.609999999</v>
      </c>
    </row>
    <row r="159" spans="1:11" hidden="1">
      <c r="A159" s="155" t="s">
        <v>555</v>
      </c>
      <c r="B159" s="151" t="s">
        <v>556</v>
      </c>
      <c r="C159" s="151" t="s">
        <v>211</v>
      </c>
      <c r="D159" s="151"/>
      <c r="E159" s="169">
        <v>-33775290.479999997</v>
      </c>
      <c r="F159" s="169">
        <v>0</v>
      </c>
      <c r="G159" s="169">
        <v>-33775290.479999997</v>
      </c>
      <c r="H159" s="169">
        <v>0</v>
      </c>
      <c r="I159" s="169">
        <v>-33775290.479999997</v>
      </c>
      <c r="J159" s="169">
        <v>-31842876.239999998</v>
      </c>
      <c r="K159" s="172">
        <v>-33353858.32</v>
      </c>
    </row>
    <row r="160" spans="1:11" hidden="1">
      <c r="A160" s="155" t="s">
        <v>557</v>
      </c>
      <c r="B160" s="151" t="s">
        <v>558</v>
      </c>
      <c r="C160" s="151" t="s">
        <v>211</v>
      </c>
      <c r="D160" s="151"/>
      <c r="E160" s="169">
        <v>-22934374.710000001</v>
      </c>
      <c r="F160" s="169">
        <v>0</v>
      </c>
      <c r="G160" s="169">
        <v>-22934374.710000001</v>
      </c>
      <c r="H160" s="169">
        <v>0</v>
      </c>
      <c r="I160" s="169">
        <v>-22934374.710000001</v>
      </c>
      <c r="J160" s="169">
        <v>-22750929.579999998</v>
      </c>
      <c r="K160" s="172">
        <v>-22892013.059999999</v>
      </c>
    </row>
    <row r="161" spans="1:11" hidden="1">
      <c r="A161" s="155" t="s">
        <v>559</v>
      </c>
      <c r="B161" s="151" t="s">
        <v>560</v>
      </c>
      <c r="C161" s="151" t="s">
        <v>212</v>
      </c>
      <c r="D161" s="151"/>
      <c r="E161" s="169">
        <v>24028641</v>
      </c>
      <c r="F161" s="169">
        <v>0</v>
      </c>
      <c r="G161" s="169">
        <v>24028641</v>
      </c>
      <c r="H161" s="169">
        <v>0</v>
      </c>
      <c r="I161" s="169">
        <v>24028641</v>
      </c>
      <c r="J161" s="169">
        <v>24028641</v>
      </c>
      <c r="K161" s="172">
        <v>24028641</v>
      </c>
    </row>
    <row r="162" spans="1:11" hidden="1">
      <c r="A162" s="155" t="s">
        <v>561</v>
      </c>
      <c r="B162" s="151" t="s">
        <v>562</v>
      </c>
      <c r="C162" s="151" t="s">
        <v>213</v>
      </c>
      <c r="D162" s="151"/>
      <c r="E162" s="169">
        <v>0</v>
      </c>
      <c r="F162" s="169">
        <v>0</v>
      </c>
      <c r="G162" s="169">
        <v>0</v>
      </c>
      <c r="H162" s="169">
        <v>31355328.18</v>
      </c>
      <c r="I162" s="169">
        <v>31355328.18</v>
      </c>
      <c r="J162" s="169">
        <v>31355328.18</v>
      </c>
      <c r="K162" s="172">
        <v>31355328.18</v>
      </c>
    </row>
    <row r="163" spans="1:11" hidden="1">
      <c r="A163" s="155" t="s">
        <v>563</v>
      </c>
      <c r="B163" s="151" t="s">
        <v>564</v>
      </c>
      <c r="C163" s="151" t="s">
        <v>213</v>
      </c>
      <c r="D163" s="151"/>
      <c r="E163" s="169">
        <v>0</v>
      </c>
      <c r="F163" s="169">
        <v>0</v>
      </c>
      <c r="G163" s="169">
        <v>0</v>
      </c>
      <c r="H163" s="169">
        <v>0</v>
      </c>
      <c r="I163" s="169">
        <v>0</v>
      </c>
      <c r="J163" s="169">
        <v>0</v>
      </c>
      <c r="K163" s="172">
        <v>0</v>
      </c>
    </row>
    <row r="164" spans="1:11" hidden="1">
      <c r="A164" s="155" t="s">
        <v>565</v>
      </c>
      <c r="B164" s="151" t="s">
        <v>566</v>
      </c>
      <c r="C164" s="151" t="s">
        <v>213</v>
      </c>
      <c r="D164" s="151"/>
      <c r="E164" s="169">
        <v>0</v>
      </c>
      <c r="F164" s="169">
        <v>0</v>
      </c>
      <c r="G164" s="169">
        <v>0</v>
      </c>
      <c r="H164" s="169">
        <v>0</v>
      </c>
      <c r="I164" s="169">
        <v>0</v>
      </c>
      <c r="J164" s="169">
        <v>0</v>
      </c>
      <c r="K164" s="172">
        <v>0</v>
      </c>
    </row>
    <row r="165" spans="1:11" hidden="1">
      <c r="A165" s="155" t="s">
        <v>567</v>
      </c>
      <c r="B165" s="151" t="s">
        <v>568</v>
      </c>
      <c r="C165" s="151" t="s">
        <v>213</v>
      </c>
      <c r="D165" s="151"/>
      <c r="E165" s="169">
        <v>0</v>
      </c>
      <c r="F165" s="169">
        <v>0</v>
      </c>
      <c r="G165" s="169">
        <v>0</v>
      </c>
      <c r="H165" s="169">
        <v>0</v>
      </c>
      <c r="I165" s="169">
        <v>0</v>
      </c>
      <c r="J165" s="169">
        <v>0</v>
      </c>
      <c r="K165" s="172">
        <v>0</v>
      </c>
    </row>
    <row r="166" spans="1:11" hidden="1">
      <c r="A166" s="155" t="s">
        <v>569</v>
      </c>
      <c r="B166" s="151" t="s">
        <v>570</v>
      </c>
      <c r="C166" s="151" t="s">
        <v>213</v>
      </c>
      <c r="D166" s="151"/>
      <c r="E166" s="169">
        <v>0</v>
      </c>
      <c r="F166" s="169">
        <v>0</v>
      </c>
      <c r="G166" s="169">
        <v>0</v>
      </c>
      <c r="H166" s="169">
        <v>0</v>
      </c>
      <c r="I166" s="169">
        <v>0</v>
      </c>
      <c r="J166" s="169">
        <v>0</v>
      </c>
      <c r="K166" s="172">
        <v>0</v>
      </c>
    </row>
    <row r="167" spans="1:11" hidden="1">
      <c r="A167" s="155" t="s">
        <v>571</v>
      </c>
      <c r="B167" s="151" t="s">
        <v>572</v>
      </c>
      <c r="C167" s="151" t="s">
        <v>214</v>
      </c>
      <c r="D167" s="151"/>
      <c r="E167" s="169">
        <v>2355000</v>
      </c>
      <c r="F167" s="169">
        <v>0</v>
      </c>
      <c r="G167" s="169">
        <v>2355000</v>
      </c>
      <c r="H167" s="169">
        <v>0</v>
      </c>
      <c r="I167" s="169">
        <v>2355000</v>
      </c>
      <c r="J167" s="169">
        <v>2355000</v>
      </c>
      <c r="K167" s="172">
        <v>2355000</v>
      </c>
    </row>
    <row r="168" spans="1:11" hidden="1">
      <c r="A168" s="155" t="s">
        <v>573</v>
      </c>
      <c r="B168" s="151" t="s">
        <v>574</v>
      </c>
      <c r="C168" s="151" t="s">
        <v>214</v>
      </c>
      <c r="D168" s="151"/>
      <c r="E168" s="169">
        <v>273237.15999999997</v>
      </c>
      <c r="F168" s="169">
        <v>0</v>
      </c>
      <c r="G168" s="169">
        <v>273237.15999999997</v>
      </c>
      <c r="H168" s="169">
        <v>0</v>
      </c>
      <c r="I168" s="169">
        <v>273237.15999999997</v>
      </c>
      <c r="J168" s="169">
        <v>273237.15999999997</v>
      </c>
      <c r="K168" s="172">
        <v>273237.15999999997</v>
      </c>
    </row>
    <row r="169" spans="1:11" hidden="1">
      <c r="A169" s="155" t="s">
        <v>575</v>
      </c>
      <c r="B169" s="151" t="s">
        <v>576</v>
      </c>
      <c r="C169" s="151" t="s">
        <v>215</v>
      </c>
      <c r="D169" s="151"/>
      <c r="E169" s="169">
        <v>24665225.109999999</v>
      </c>
      <c r="F169" s="169">
        <v>0</v>
      </c>
      <c r="G169" s="169">
        <v>24665225.109999999</v>
      </c>
      <c r="H169" s="169">
        <v>-15470328.130000001</v>
      </c>
      <c r="I169" s="169">
        <v>9194896.9800000004</v>
      </c>
      <c r="J169" s="169">
        <v>7044328.2999999998</v>
      </c>
      <c r="K169" s="172">
        <v>8094013.8200000003</v>
      </c>
    </row>
    <row r="170" spans="1:11" hidden="1">
      <c r="A170" s="155" t="s">
        <v>577</v>
      </c>
      <c r="B170" s="151" t="s">
        <v>578</v>
      </c>
      <c r="C170" s="151" t="s">
        <v>216</v>
      </c>
      <c r="D170" s="151"/>
      <c r="E170" s="169">
        <v>4708689.21</v>
      </c>
      <c r="F170" s="169">
        <v>0</v>
      </c>
      <c r="G170" s="169">
        <v>4708689.21</v>
      </c>
      <c r="H170" s="169">
        <v>0</v>
      </c>
      <c r="I170" s="169">
        <v>4708689.21</v>
      </c>
      <c r="J170" s="169">
        <v>4804689.21</v>
      </c>
      <c r="K170" s="172">
        <v>4708739.59</v>
      </c>
    </row>
    <row r="171" spans="1:11" hidden="1">
      <c r="A171" s="155" t="s">
        <v>579</v>
      </c>
      <c r="B171" s="151" t="s">
        <v>419</v>
      </c>
      <c r="C171" s="151" t="s">
        <v>217</v>
      </c>
      <c r="D171" s="151"/>
      <c r="E171" s="169">
        <v>0</v>
      </c>
      <c r="F171" s="169">
        <v>0</v>
      </c>
      <c r="G171" s="169">
        <v>0</v>
      </c>
      <c r="H171" s="169">
        <v>2652958.92</v>
      </c>
      <c r="I171" s="169">
        <v>2652958.92</v>
      </c>
      <c r="J171" s="169">
        <v>2989588.08</v>
      </c>
      <c r="K171" s="172">
        <v>2737116.21</v>
      </c>
    </row>
    <row r="172" spans="1:11" hidden="1">
      <c r="A172" s="155" t="s">
        <v>580</v>
      </c>
      <c r="B172" s="151" t="s">
        <v>581</v>
      </c>
      <c r="C172" s="151" t="s">
        <v>217</v>
      </c>
      <c r="D172" s="151"/>
      <c r="E172" s="169">
        <v>235254.45</v>
      </c>
      <c r="F172" s="169">
        <v>0</v>
      </c>
      <c r="G172" s="169">
        <v>235254.45</v>
      </c>
      <c r="H172" s="169">
        <v>-235254.45</v>
      </c>
      <c r="I172" s="169">
        <v>0</v>
      </c>
      <c r="J172" s="169">
        <v>0</v>
      </c>
      <c r="K172" s="172">
        <v>0</v>
      </c>
    </row>
    <row r="173" spans="1:11" hidden="1">
      <c r="A173" s="155" t="s">
        <v>582</v>
      </c>
      <c r="B173" s="151" t="s">
        <v>583</v>
      </c>
      <c r="C173" s="151" t="s">
        <v>217</v>
      </c>
      <c r="D173" s="151"/>
      <c r="E173" s="169">
        <v>240562</v>
      </c>
      <c r="F173" s="169">
        <v>0</v>
      </c>
      <c r="G173" s="169">
        <v>240562</v>
      </c>
      <c r="H173" s="169">
        <v>0</v>
      </c>
      <c r="I173" s="169">
        <v>240562</v>
      </c>
      <c r="J173" s="169">
        <v>278062</v>
      </c>
      <c r="K173" s="172">
        <v>257562</v>
      </c>
    </row>
    <row r="174" spans="1:11" hidden="1">
      <c r="A174" s="155" t="s">
        <v>584</v>
      </c>
      <c r="B174" s="151" t="s">
        <v>585</v>
      </c>
      <c r="C174" s="151" t="s">
        <v>217</v>
      </c>
      <c r="D174" s="151"/>
      <c r="E174" s="169">
        <v>0</v>
      </c>
      <c r="F174" s="169">
        <v>0</v>
      </c>
      <c r="G174" s="169">
        <v>0</v>
      </c>
      <c r="H174" s="169">
        <v>0</v>
      </c>
      <c r="I174" s="169">
        <v>0</v>
      </c>
      <c r="J174" s="169">
        <v>0</v>
      </c>
      <c r="K174" s="172">
        <v>0</v>
      </c>
    </row>
    <row r="175" spans="1:11" hidden="1">
      <c r="A175" s="155" t="s">
        <v>586</v>
      </c>
      <c r="B175" s="151" t="s">
        <v>587</v>
      </c>
      <c r="C175" s="151" t="s">
        <v>217</v>
      </c>
      <c r="D175" s="151"/>
      <c r="E175" s="169">
        <v>37017928.18</v>
      </c>
      <c r="F175" s="169">
        <v>0</v>
      </c>
      <c r="G175" s="169">
        <v>37017928.18</v>
      </c>
      <c r="H175" s="169">
        <v>-31355328.18</v>
      </c>
      <c r="I175" s="169">
        <v>5662600</v>
      </c>
      <c r="J175" s="169">
        <v>5662600</v>
      </c>
      <c r="K175" s="172">
        <v>5662600</v>
      </c>
    </row>
    <row r="176" spans="1:11" hidden="1">
      <c r="A176" s="155" t="s">
        <v>588</v>
      </c>
      <c r="B176" s="151" t="s">
        <v>589</v>
      </c>
      <c r="C176" s="151" t="s">
        <v>217</v>
      </c>
      <c r="D176" s="151"/>
      <c r="E176" s="170">
        <v>0</v>
      </c>
      <c r="F176" s="170">
        <v>0</v>
      </c>
      <c r="G176" s="170">
        <v>0</v>
      </c>
      <c r="H176" s="170">
        <v>0</v>
      </c>
      <c r="I176" s="170">
        <v>0</v>
      </c>
      <c r="J176" s="170">
        <v>0</v>
      </c>
      <c r="K176" s="173">
        <v>0</v>
      </c>
    </row>
    <row r="177" spans="1:11" hidden="1">
      <c r="A177" s="150"/>
      <c r="B177" s="151"/>
      <c r="C177" s="151"/>
      <c r="D177" s="151"/>
      <c r="E177" s="169"/>
      <c r="F177" s="169"/>
      <c r="G177" s="169"/>
      <c r="H177" s="169"/>
      <c r="I177" s="169"/>
      <c r="J177" s="169"/>
      <c r="K177" s="172"/>
    </row>
    <row r="178" spans="1:11" ht="15" hidden="1" thickBot="1">
      <c r="A178" s="150"/>
      <c r="B178" s="151" t="s">
        <v>218</v>
      </c>
      <c r="C178" s="151"/>
      <c r="D178" s="151"/>
      <c r="E178" s="171">
        <v>4270854733.77</v>
      </c>
      <c r="F178" s="171">
        <v>37355484.079999998</v>
      </c>
      <c r="G178" s="171">
        <v>4308210217.8500004</v>
      </c>
      <c r="H178" s="171">
        <v>11037419.51</v>
      </c>
      <c r="I178" s="171">
        <v>4319247637.3599997</v>
      </c>
      <c r="J178" s="171">
        <v>3433576007.77</v>
      </c>
      <c r="K178" s="174">
        <v>4207173966.5700002</v>
      </c>
    </row>
    <row r="179" spans="1:11" hidden="1">
      <c r="A179" s="150"/>
      <c r="B179" s="151"/>
      <c r="C179" s="151"/>
      <c r="D179" s="151"/>
      <c r="E179" s="169"/>
      <c r="F179" s="169"/>
      <c r="G179" s="169"/>
      <c r="H179" s="169"/>
      <c r="I179" s="169"/>
      <c r="J179" s="169"/>
      <c r="K179" s="172"/>
    </row>
    <row r="180" spans="1:11" hidden="1">
      <c r="A180" s="155" t="s">
        <v>590</v>
      </c>
      <c r="B180" s="151" t="s">
        <v>591</v>
      </c>
      <c r="C180" s="151" t="s">
        <v>219</v>
      </c>
      <c r="D180" s="151"/>
      <c r="E180" s="169">
        <v>0</v>
      </c>
      <c r="F180" s="169">
        <v>0</v>
      </c>
      <c r="G180" s="169">
        <v>0</v>
      </c>
      <c r="H180" s="169">
        <v>0</v>
      </c>
      <c r="I180" s="169">
        <v>0</v>
      </c>
      <c r="J180" s="169">
        <v>0</v>
      </c>
      <c r="K180" s="172">
        <v>0</v>
      </c>
    </row>
    <row r="181" spans="1:11" hidden="1">
      <c r="A181" s="155" t="s">
        <v>592</v>
      </c>
      <c r="B181" s="151" t="s">
        <v>275</v>
      </c>
      <c r="C181" s="151" t="s">
        <v>219</v>
      </c>
      <c r="D181" s="151"/>
      <c r="E181" s="169">
        <v>-4000000</v>
      </c>
      <c r="F181" s="169">
        <v>0</v>
      </c>
      <c r="G181" s="169">
        <v>-4000000</v>
      </c>
      <c r="H181" s="169">
        <v>4000000</v>
      </c>
      <c r="I181" s="169">
        <v>0</v>
      </c>
      <c r="J181" s="169">
        <v>0</v>
      </c>
      <c r="K181" s="172">
        <v>0</v>
      </c>
    </row>
    <row r="182" spans="1:11" hidden="1">
      <c r="A182" s="155" t="s">
        <v>593</v>
      </c>
      <c r="B182" s="151" t="s">
        <v>594</v>
      </c>
      <c r="C182" s="151" t="s">
        <v>219</v>
      </c>
      <c r="D182" s="151"/>
      <c r="E182" s="169">
        <v>0</v>
      </c>
      <c r="F182" s="169">
        <v>0</v>
      </c>
      <c r="G182" s="169">
        <v>0</v>
      </c>
      <c r="H182" s="169">
        <v>0</v>
      </c>
      <c r="I182" s="169">
        <v>0</v>
      </c>
      <c r="J182" s="169">
        <v>0</v>
      </c>
      <c r="K182" s="172">
        <v>0</v>
      </c>
    </row>
    <row r="183" spans="1:11" hidden="1">
      <c r="A183" s="155" t="s">
        <v>595</v>
      </c>
      <c r="B183" s="151" t="s">
        <v>596</v>
      </c>
      <c r="C183" s="151" t="s">
        <v>219</v>
      </c>
      <c r="D183" s="151"/>
      <c r="E183" s="169">
        <v>0</v>
      </c>
      <c r="F183" s="169">
        <v>0</v>
      </c>
      <c r="G183" s="169">
        <v>0</v>
      </c>
      <c r="H183" s="169">
        <v>0</v>
      </c>
      <c r="I183" s="169">
        <v>0</v>
      </c>
      <c r="J183" s="169">
        <v>0</v>
      </c>
      <c r="K183" s="172">
        <v>0</v>
      </c>
    </row>
    <row r="184" spans="1:11" hidden="1">
      <c r="A184" s="155" t="s">
        <v>597</v>
      </c>
      <c r="B184" s="151" t="s">
        <v>598</v>
      </c>
      <c r="C184" s="151" t="s">
        <v>219</v>
      </c>
      <c r="D184" s="151"/>
      <c r="E184" s="169">
        <v>0</v>
      </c>
      <c r="F184" s="169">
        <v>0</v>
      </c>
      <c r="G184" s="169">
        <v>0</v>
      </c>
      <c r="H184" s="169">
        <v>0</v>
      </c>
      <c r="I184" s="169">
        <v>0</v>
      </c>
      <c r="J184" s="169">
        <v>0</v>
      </c>
      <c r="K184" s="172">
        <v>0</v>
      </c>
    </row>
    <row r="185" spans="1:11" hidden="1">
      <c r="A185" s="155" t="s">
        <v>599</v>
      </c>
      <c r="B185" s="151" t="s">
        <v>600</v>
      </c>
      <c r="C185" s="151" t="s">
        <v>219</v>
      </c>
      <c r="D185" s="151"/>
      <c r="E185" s="169">
        <v>-128315.43</v>
      </c>
      <c r="F185" s="169">
        <v>0</v>
      </c>
      <c r="G185" s="169">
        <v>-128315.43</v>
      </c>
      <c r="H185" s="169">
        <v>-592788.87</v>
      </c>
      <c r="I185" s="169">
        <v>-721104.3</v>
      </c>
      <c r="J185" s="169">
        <v>-16510.099999999999</v>
      </c>
      <c r="K185" s="172">
        <v>-23927.69</v>
      </c>
    </row>
    <row r="186" spans="1:11" hidden="1">
      <c r="A186" s="155" t="s">
        <v>601</v>
      </c>
      <c r="B186" s="151" t="s">
        <v>602</v>
      </c>
      <c r="C186" s="151" t="s">
        <v>219</v>
      </c>
      <c r="D186" s="151"/>
      <c r="E186" s="169">
        <v>-1083770.26</v>
      </c>
      <c r="F186" s="169">
        <v>0</v>
      </c>
      <c r="G186" s="169">
        <v>-1083770.26</v>
      </c>
      <c r="H186" s="169">
        <v>612709.26</v>
      </c>
      <c r="I186" s="169">
        <v>-471061</v>
      </c>
      <c r="J186" s="169">
        <v>-397292</v>
      </c>
      <c r="K186" s="172">
        <v>0</v>
      </c>
    </row>
    <row r="187" spans="1:11" hidden="1">
      <c r="A187" s="155" t="s">
        <v>603</v>
      </c>
      <c r="B187" s="151" t="s">
        <v>604</v>
      </c>
      <c r="C187" s="151" t="s">
        <v>219</v>
      </c>
      <c r="D187" s="151"/>
      <c r="E187" s="169">
        <v>0</v>
      </c>
      <c r="F187" s="169">
        <v>0</v>
      </c>
      <c r="G187" s="169">
        <v>0</v>
      </c>
      <c r="H187" s="169">
        <v>0</v>
      </c>
      <c r="I187" s="169">
        <v>0</v>
      </c>
      <c r="J187" s="169">
        <v>0</v>
      </c>
      <c r="K187" s="172">
        <v>0</v>
      </c>
    </row>
    <row r="188" spans="1:11" hidden="1">
      <c r="A188" s="155" t="s">
        <v>605</v>
      </c>
      <c r="B188" s="151" t="s">
        <v>606</v>
      </c>
      <c r="C188" s="151" t="s">
        <v>219</v>
      </c>
      <c r="D188" s="151"/>
      <c r="E188" s="169">
        <v>0</v>
      </c>
      <c r="F188" s="169">
        <v>0</v>
      </c>
      <c r="G188" s="169">
        <v>0</v>
      </c>
      <c r="H188" s="169">
        <v>0</v>
      </c>
      <c r="I188" s="169">
        <v>0</v>
      </c>
      <c r="J188" s="169">
        <v>0</v>
      </c>
      <c r="K188" s="172">
        <v>0</v>
      </c>
    </row>
    <row r="189" spans="1:11" hidden="1">
      <c r="A189" s="155" t="s">
        <v>607</v>
      </c>
      <c r="B189" s="151" t="s">
        <v>608</v>
      </c>
      <c r="C189" s="151" t="s">
        <v>219</v>
      </c>
      <c r="D189" s="151"/>
      <c r="E189" s="169">
        <v>0</v>
      </c>
      <c r="F189" s="169">
        <v>0</v>
      </c>
      <c r="G189" s="169">
        <v>0</v>
      </c>
      <c r="H189" s="169">
        <v>0</v>
      </c>
      <c r="I189" s="169">
        <v>0</v>
      </c>
      <c r="J189" s="169">
        <v>0</v>
      </c>
      <c r="K189" s="172">
        <v>0</v>
      </c>
    </row>
    <row r="190" spans="1:11" hidden="1">
      <c r="A190" s="155" t="s">
        <v>609</v>
      </c>
      <c r="B190" s="151" t="s">
        <v>345</v>
      </c>
      <c r="C190" s="151" t="s">
        <v>219</v>
      </c>
      <c r="D190" s="151"/>
      <c r="E190" s="169">
        <v>0</v>
      </c>
      <c r="F190" s="169">
        <v>0</v>
      </c>
      <c r="G190" s="169">
        <v>0</v>
      </c>
      <c r="H190" s="169">
        <v>0</v>
      </c>
      <c r="I190" s="169">
        <v>0</v>
      </c>
      <c r="J190" s="169">
        <v>0</v>
      </c>
      <c r="K190" s="172">
        <v>0</v>
      </c>
    </row>
    <row r="191" spans="1:11" hidden="1">
      <c r="A191" s="155" t="s">
        <v>610</v>
      </c>
      <c r="B191" s="151" t="s">
        <v>611</v>
      </c>
      <c r="C191" s="151" t="s">
        <v>219</v>
      </c>
      <c r="D191" s="151"/>
      <c r="E191" s="169">
        <v>0</v>
      </c>
      <c r="F191" s="169">
        <v>0</v>
      </c>
      <c r="G191" s="169">
        <v>0</v>
      </c>
      <c r="H191" s="169">
        <v>0</v>
      </c>
      <c r="I191" s="169">
        <v>0</v>
      </c>
      <c r="J191" s="169">
        <v>0</v>
      </c>
      <c r="K191" s="172">
        <v>0</v>
      </c>
    </row>
    <row r="192" spans="1:11" hidden="1">
      <c r="A192" s="155" t="s">
        <v>612</v>
      </c>
      <c r="B192" s="151" t="s">
        <v>613</v>
      </c>
      <c r="C192" s="151" t="s">
        <v>219</v>
      </c>
      <c r="D192" s="151"/>
      <c r="E192" s="169">
        <v>0</v>
      </c>
      <c r="F192" s="169">
        <v>0</v>
      </c>
      <c r="G192" s="169">
        <v>0</v>
      </c>
      <c r="H192" s="169">
        <v>0</v>
      </c>
      <c r="I192" s="169">
        <v>0</v>
      </c>
      <c r="J192" s="169">
        <v>0</v>
      </c>
      <c r="K192" s="172">
        <v>0</v>
      </c>
    </row>
    <row r="193" spans="1:11" hidden="1">
      <c r="A193" s="155" t="s">
        <v>614</v>
      </c>
      <c r="B193" s="151" t="s">
        <v>615</v>
      </c>
      <c r="C193" s="151" t="s">
        <v>219</v>
      </c>
      <c r="D193" s="151"/>
      <c r="E193" s="169">
        <v>0</v>
      </c>
      <c r="F193" s="169">
        <v>0</v>
      </c>
      <c r="G193" s="169">
        <v>0</v>
      </c>
      <c r="H193" s="169">
        <v>0</v>
      </c>
      <c r="I193" s="169">
        <v>0</v>
      </c>
      <c r="J193" s="169">
        <v>0</v>
      </c>
      <c r="K193" s="172">
        <v>0</v>
      </c>
    </row>
    <row r="194" spans="1:11" hidden="1">
      <c r="A194" s="155" t="s">
        <v>616</v>
      </c>
      <c r="B194" s="151" t="s">
        <v>617</v>
      </c>
      <c r="C194" s="151" t="s">
        <v>219</v>
      </c>
      <c r="D194" s="151"/>
      <c r="E194" s="169">
        <v>0</v>
      </c>
      <c r="F194" s="169">
        <v>0</v>
      </c>
      <c r="G194" s="169">
        <v>0</v>
      </c>
      <c r="H194" s="169">
        <v>-73600659.579999998</v>
      </c>
      <c r="I194" s="169">
        <v>-73600659.579999998</v>
      </c>
      <c r="J194" s="169">
        <v>0</v>
      </c>
      <c r="K194" s="172">
        <v>-57480898.960000001</v>
      </c>
    </row>
    <row r="195" spans="1:11" hidden="1">
      <c r="A195" s="155" t="s">
        <v>618</v>
      </c>
      <c r="B195" s="151" t="s">
        <v>619</v>
      </c>
      <c r="C195" s="151" t="s">
        <v>219</v>
      </c>
      <c r="D195" s="151"/>
      <c r="E195" s="169">
        <v>0</v>
      </c>
      <c r="F195" s="169">
        <v>0</v>
      </c>
      <c r="G195" s="169">
        <v>0</v>
      </c>
      <c r="H195" s="169">
        <v>0</v>
      </c>
      <c r="I195" s="169">
        <v>0</v>
      </c>
      <c r="J195" s="169">
        <v>0</v>
      </c>
      <c r="K195" s="172">
        <v>0</v>
      </c>
    </row>
    <row r="196" spans="1:11" hidden="1">
      <c r="A196" s="155" t="s">
        <v>620</v>
      </c>
      <c r="B196" s="151" t="s">
        <v>621</v>
      </c>
      <c r="C196" s="151" t="s">
        <v>219</v>
      </c>
      <c r="D196" s="151"/>
      <c r="E196" s="169">
        <v>0</v>
      </c>
      <c r="F196" s="169">
        <v>0</v>
      </c>
      <c r="G196" s="169">
        <v>0</v>
      </c>
      <c r="H196" s="169">
        <v>0</v>
      </c>
      <c r="I196" s="169">
        <v>0</v>
      </c>
      <c r="J196" s="169">
        <v>0</v>
      </c>
      <c r="K196" s="172">
        <v>0</v>
      </c>
    </row>
    <row r="197" spans="1:11" hidden="1">
      <c r="A197" s="155" t="s">
        <v>622</v>
      </c>
      <c r="B197" s="151" t="s">
        <v>623</v>
      </c>
      <c r="C197" s="151" t="s">
        <v>219</v>
      </c>
      <c r="D197" s="151"/>
      <c r="E197" s="169">
        <v>0</v>
      </c>
      <c r="F197" s="169">
        <v>0</v>
      </c>
      <c r="G197" s="169">
        <v>0</v>
      </c>
      <c r="H197" s="169">
        <v>0</v>
      </c>
      <c r="I197" s="169">
        <v>0</v>
      </c>
      <c r="J197" s="169">
        <v>0</v>
      </c>
      <c r="K197" s="172">
        <v>0</v>
      </c>
    </row>
    <row r="198" spans="1:11" hidden="1">
      <c r="A198" s="155" t="s">
        <v>624</v>
      </c>
      <c r="B198" s="151" t="s">
        <v>625</v>
      </c>
      <c r="C198" s="151" t="s">
        <v>219</v>
      </c>
      <c r="D198" s="151"/>
      <c r="E198" s="169">
        <v>0</v>
      </c>
      <c r="F198" s="169">
        <v>0</v>
      </c>
      <c r="G198" s="169">
        <v>0</v>
      </c>
      <c r="H198" s="169">
        <v>0</v>
      </c>
      <c r="I198" s="169">
        <v>0</v>
      </c>
      <c r="J198" s="169">
        <v>0</v>
      </c>
      <c r="K198" s="172">
        <v>0</v>
      </c>
    </row>
    <row r="199" spans="1:11" hidden="1">
      <c r="A199" s="155" t="s">
        <v>626</v>
      </c>
      <c r="B199" s="151" t="s">
        <v>627</v>
      </c>
      <c r="C199" s="151" t="s">
        <v>219</v>
      </c>
      <c r="D199" s="151"/>
      <c r="E199" s="169">
        <v>0</v>
      </c>
      <c r="F199" s="169">
        <v>0</v>
      </c>
      <c r="G199" s="169">
        <v>0</v>
      </c>
      <c r="H199" s="169">
        <v>0</v>
      </c>
      <c r="I199" s="169">
        <v>0</v>
      </c>
      <c r="J199" s="169">
        <v>0</v>
      </c>
      <c r="K199" s="172">
        <v>0</v>
      </c>
    </row>
    <row r="200" spans="1:11" hidden="1">
      <c r="A200" s="155" t="s">
        <v>628</v>
      </c>
      <c r="B200" s="151" t="s">
        <v>629</v>
      </c>
      <c r="C200" s="151" t="s">
        <v>219</v>
      </c>
      <c r="D200" s="151"/>
      <c r="E200" s="169">
        <v>0</v>
      </c>
      <c r="F200" s="169">
        <v>0</v>
      </c>
      <c r="G200" s="169">
        <v>0</v>
      </c>
      <c r="H200" s="169">
        <v>0</v>
      </c>
      <c r="I200" s="169">
        <v>0</v>
      </c>
      <c r="J200" s="169">
        <v>0</v>
      </c>
      <c r="K200" s="172">
        <v>0</v>
      </c>
    </row>
    <row r="201" spans="1:11" hidden="1">
      <c r="A201" s="155" t="s">
        <v>630</v>
      </c>
      <c r="B201" s="151" t="s">
        <v>631</v>
      </c>
      <c r="C201" s="151" t="s">
        <v>219</v>
      </c>
      <c r="D201" s="151"/>
      <c r="E201" s="169">
        <v>0</v>
      </c>
      <c r="F201" s="169">
        <v>0</v>
      </c>
      <c r="G201" s="169">
        <v>0</v>
      </c>
      <c r="H201" s="169">
        <v>0</v>
      </c>
      <c r="I201" s="169">
        <v>0</v>
      </c>
      <c r="J201" s="169">
        <v>0</v>
      </c>
      <c r="K201" s="172">
        <v>-56226559.229999997</v>
      </c>
    </row>
    <row r="202" spans="1:11" hidden="1">
      <c r="A202" s="155" t="s">
        <v>632</v>
      </c>
      <c r="B202" s="151" t="s">
        <v>633</v>
      </c>
      <c r="C202" s="151" t="s">
        <v>219</v>
      </c>
      <c r="D202" s="151"/>
      <c r="E202" s="169">
        <v>0</v>
      </c>
      <c r="F202" s="169">
        <v>0</v>
      </c>
      <c r="G202" s="169">
        <v>0</v>
      </c>
      <c r="H202" s="169">
        <v>0</v>
      </c>
      <c r="I202" s="169">
        <v>0</v>
      </c>
      <c r="J202" s="169">
        <v>0</v>
      </c>
      <c r="K202" s="172">
        <v>0</v>
      </c>
    </row>
    <row r="203" spans="1:11" hidden="1">
      <c r="A203" s="155" t="s">
        <v>634</v>
      </c>
      <c r="B203" s="151" t="s">
        <v>635</v>
      </c>
      <c r="C203" s="151" t="s">
        <v>219</v>
      </c>
      <c r="D203" s="151"/>
      <c r="E203" s="169">
        <v>0</v>
      </c>
      <c r="F203" s="169">
        <v>0</v>
      </c>
      <c r="G203" s="169">
        <v>0</v>
      </c>
      <c r="H203" s="169">
        <v>0</v>
      </c>
      <c r="I203" s="169">
        <v>0</v>
      </c>
      <c r="J203" s="169">
        <v>0</v>
      </c>
      <c r="K203" s="172">
        <v>0</v>
      </c>
    </row>
    <row r="204" spans="1:11" hidden="1">
      <c r="A204" s="155" t="s">
        <v>636</v>
      </c>
      <c r="B204" s="151" t="s">
        <v>637</v>
      </c>
      <c r="C204" s="151" t="s">
        <v>219</v>
      </c>
      <c r="D204" s="151"/>
      <c r="E204" s="169">
        <v>0</v>
      </c>
      <c r="F204" s="169">
        <v>0</v>
      </c>
      <c r="G204" s="169">
        <v>0</v>
      </c>
      <c r="H204" s="169">
        <v>0</v>
      </c>
      <c r="I204" s="169">
        <v>0</v>
      </c>
      <c r="J204" s="169">
        <v>0</v>
      </c>
      <c r="K204" s="172">
        <v>0</v>
      </c>
    </row>
    <row r="205" spans="1:11" hidden="1">
      <c r="A205" s="155" t="s">
        <v>638</v>
      </c>
      <c r="B205" s="151" t="s">
        <v>639</v>
      </c>
      <c r="C205" s="151" t="s">
        <v>219</v>
      </c>
      <c r="D205" s="151"/>
      <c r="E205" s="169">
        <v>0</v>
      </c>
      <c r="F205" s="169">
        <v>0</v>
      </c>
      <c r="G205" s="169">
        <v>0</v>
      </c>
      <c r="H205" s="169">
        <v>0</v>
      </c>
      <c r="I205" s="169">
        <v>0</v>
      </c>
      <c r="J205" s="169">
        <v>0</v>
      </c>
      <c r="K205" s="172">
        <v>0</v>
      </c>
    </row>
    <row r="206" spans="1:11" hidden="1">
      <c r="A206" s="155" t="s">
        <v>640</v>
      </c>
      <c r="B206" s="151" t="s">
        <v>641</v>
      </c>
      <c r="C206" s="151" t="s">
        <v>219</v>
      </c>
      <c r="D206" s="151"/>
      <c r="E206" s="169">
        <v>0</v>
      </c>
      <c r="F206" s="169">
        <v>0</v>
      </c>
      <c r="G206" s="169">
        <v>0</v>
      </c>
      <c r="H206" s="169">
        <v>0</v>
      </c>
      <c r="I206" s="169">
        <v>0</v>
      </c>
      <c r="J206" s="169">
        <v>0</v>
      </c>
      <c r="K206" s="172">
        <v>0</v>
      </c>
    </row>
    <row r="207" spans="1:11" hidden="1">
      <c r="A207" s="155" t="s">
        <v>642</v>
      </c>
      <c r="B207" s="151" t="s">
        <v>643</v>
      </c>
      <c r="C207" s="151" t="s">
        <v>219</v>
      </c>
      <c r="D207" s="151"/>
      <c r="E207" s="169">
        <v>0</v>
      </c>
      <c r="F207" s="169">
        <v>0</v>
      </c>
      <c r="G207" s="169">
        <v>0</v>
      </c>
      <c r="H207" s="169">
        <v>0</v>
      </c>
      <c r="I207" s="169">
        <v>0</v>
      </c>
      <c r="J207" s="169">
        <v>0</v>
      </c>
      <c r="K207" s="172">
        <v>0</v>
      </c>
    </row>
    <row r="208" spans="1:11" hidden="1">
      <c r="A208" s="155" t="s">
        <v>644</v>
      </c>
      <c r="B208" s="151" t="s">
        <v>645</v>
      </c>
      <c r="C208" s="151" t="s">
        <v>219</v>
      </c>
      <c r="D208" s="151"/>
      <c r="E208" s="169">
        <v>-662000000</v>
      </c>
      <c r="F208" s="169">
        <v>0</v>
      </c>
      <c r="G208" s="169">
        <v>-662000000</v>
      </c>
      <c r="H208" s="169">
        <v>0</v>
      </c>
      <c r="I208" s="169">
        <v>-662000000</v>
      </c>
      <c r="J208" s="169">
        <v>0</v>
      </c>
      <c r="K208" s="172">
        <v>-504000000</v>
      </c>
    </row>
    <row r="209" spans="1:11" hidden="1">
      <c r="A209" s="155" t="s">
        <v>646</v>
      </c>
      <c r="B209" s="151" t="s">
        <v>647</v>
      </c>
      <c r="C209" s="151" t="s">
        <v>219</v>
      </c>
      <c r="D209" s="151"/>
      <c r="E209" s="169">
        <v>0</v>
      </c>
      <c r="F209" s="169">
        <v>0</v>
      </c>
      <c r="G209" s="169">
        <v>0</v>
      </c>
      <c r="H209" s="169">
        <v>0</v>
      </c>
      <c r="I209" s="169">
        <v>0</v>
      </c>
      <c r="J209" s="169">
        <v>0</v>
      </c>
      <c r="K209" s="172">
        <v>0</v>
      </c>
    </row>
    <row r="210" spans="1:11" hidden="1">
      <c r="A210" s="155" t="s">
        <v>648</v>
      </c>
      <c r="B210" s="151" t="s">
        <v>649</v>
      </c>
      <c r="C210" s="151" t="s">
        <v>219</v>
      </c>
      <c r="D210" s="151"/>
      <c r="E210" s="169">
        <v>-115153645.06999999</v>
      </c>
      <c r="F210" s="169">
        <v>0</v>
      </c>
      <c r="G210" s="169">
        <v>-115153645.06999999</v>
      </c>
      <c r="H210" s="169">
        <v>73600659.579999998</v>
      </c>
      <c r="I210" s="169">
        <v>-41552985.490000002</v>
      </c>
      <c r="J210" s="169">
        <v>0</v>
      </c>
      <c r="K210" s="172">
        <v>-113420006.98999999</v>
      </c>
    </row>
    <row r="211" spans="1:11" hidden="1">
      <c r="A211" s="155" t="s">
        <v>650</v>
      </c>
      <c r="B211" s="151" t="s">
        <v>651</v>
      </c>
      <c r="C211" s="151" t="s">
        <v>220</v>
      </c>
      <c r="D211" s="151"/>
      <c r="E211" s="169">
        <v>-109555996.08</v>
      </c>
      <c r="F211" s="169">
        <v>0</v>
      </c>
      <c r="G211" s="169">
        <v>-109555996.08</v>
      </c>
      <c r="H211" s="169">
        <v>0</v>
      </c>
      <c r="I211" s="169">
        <v>-109555996.08</v>
      </c>
      <c r="J211" s="169">
        <v>-126076597.31</v>
      </c>
      <c r="K211" s="172">
        <v>-96145632.849999994</v>
      </c>
    </row>
    <row r="212" spans="1:11" hidden="1">
      <c r="A212" s="155" t="s">
        <v>652</v>
      </c>
      <c r="B212" s="151" t="s">
        <v>653</v>
      </c>
      <c r="C212" s="151" t="s">
        <v>220</v>
      </c>
      <c r="D212" s="151"/>
      <c r="E212" s="169">
        <v>0</v>
      </c>
      <c r="F212" s="169">
        <v>0</v>
      </c>
      <c r="G212" s="169">
        <v>0</v>
      </c>
      <c r="H212" s="169">
        <v>0</v>
      </c>
      <c r="I212" s="169">
        <v>0</v>
      </c>
      <c r="J212" s="169">
        <v>0</v>
      </c>
      <c r="K212" s="172">
        <v>0</v>
      </c>
    </row>
    <row r="213" spans="1:11" hidden="1">
      <c r="A213" s="155" t="s">
        <v>654</v>
      </c>
      <c r="B213" s="151" t="s">
        <v>655</v>
      </c>
      <c r="C213" s="151" t="s">
        <v>220</v>
      </c>
      <c r="D213" s="151"/>
      <c r="E213" s="169">
        <v>0</v>
      </c>
      <c r="F213" s="169">
        <v>-567870.26</v>
      </c>
      <c r="G213" s="169">
        <v>-567870.26</v>
      </c>
      <c r="H213" s="169">
        <v>0</v>
      </c>
      <c r="I213" s="169">
        <v>-567870.26</v>
      </c>
      <c r="J213" s="169">
        <v>0</v>
      </c>
      <c r="K213" s="172">
        <v>0</v>
      </c>
    </row>
    <row r="214" spans="1:11">
      <c r="A214" s="155" t="s">
        <v>656</v>
      </c>
      <c r="B214" s="151" t="s">
        <v>657</v>
      </c>
      <c r="C214" s="151" t="s">
        <v>221</v>
      </c>
      <c r="D214" s="151"/>
      <c r="E214" s="169">
        <v>-240126.91</v>
      </c>
      <c r="F214" s="169">
        <v>0</v>
      </c>
      <c r="G214" s="169">
        <v>-240126.91</v>
      </c>
      <c r="H214" s="169">
        <v>0</v>
      </c>
      <c r="I214" s="169">
        <v>-240126.91</v>
      </c>
      <c r="J214" s="169">
        <v>0</v>
      </c>
      <c r="K214" s="172">
        <v>-467243.83</v>
      </c>
    </row>
    <row r="215" spans="1:11">
      <c r="A215" s="155" t="s">
        <v>658</v>
      </c>
      <c r="B215" s="151" t="s">
        <v>659</v>
      </c>
      <c r="C215" s="151" t="s">
        <v>221</v>
      </c>
      <c r="D215" s="151"/>
      <c r="E215" s="169">
        <v>0</v>
      </c>
      <c r="F215" s="169">
        <v>0</v>
      </c>
      <c r="G215" s="169">
        <v>0</v>
      </c>
      <c r="H215" s="169">
        <v>0</v>
      </c>
      <c r="I215" s="169">
        <v>0</v>
      </c>
      <c r="J215" s="169">
        <v>0</v>
      </c>
      <c r="K215" s="172">
        <v>0</v>
      </c>
    </row>
    <row r="216" spans="1:11">
      <c r="A216" s="155" t="s">
        <v>660</v>
      </c>
      <c r="B216" s="151" t="s">
        <v>661</v>
      </c>
      <c r="C216" s="151" t="s">
        <v>221</v>
      </c>
      <c r="D216" s="151"/>
      <c r="E216" s="169">
        <v>0</v>
      </c>
      <c r="F216" s="169">
        <v>0</v>
      </c>
      <c r="G216" s="169">
        <v>0</v>
      </c>
      <c r="H216" s="169">
        <v>0</v>
      </c>
      <c r="I216" s="169">
        <v>0</v>
      </c>
      <c r="J216" s="169">
        <v>0</v>
      </c>
      <c r="K216" s="172">
        <v>0</v>
      </c>
    </row>
    <row r="217" spans="1:11">
      <c r="A217" s="155" t="s">
        <v>662</v>
      </c>
      <c r="B217" s="151" t="s">
        <v>663</v>
      </c>
      <c r="C217" s="151" t="s">
        <v>221</v>
      </c>
      <c r="D217" s="151"/>
      <c r="E217" s="169">
        <v>0</v>
      </c>
      <c r="F217" s="169">
        <v>0</v>
      </c>
      <c r="G217" s="169">
        <v>0</v>
      </c>
      <c r="H217" s="169">
        <v>0</v>
      </c>
      <c r="I217" s="169">
        <v>0</v>
      </c>
      <c r="J217" s="169">
        <v>0</v>
      </c>
      <c r="K217" s="172">
        <v>0</v>
      </c>
    </row>
    <row r="218" spans="1:11">
      <c r="A218" s="155" t="s">
        <v>664</v>
      </c>
      <c r="B218" s="151" t="s">
        <v>665</v>
      </c>
      <c r="C218" s="151" t="s">
        <v>221</v>
      </c>
      <c r="D218" s="151"/>
      <c r="E218" s="169">
        <v>0</v>
      </c>
      <c r="F218" s="169">
        <v>0</v>
      </c>
      <c r="G218" s="169">
        <v>0</v>
      </c>
      <c r="H218" s="169">
        <v>0</v>
      </c>
      <c r="I218" s="169">
        <v>0</v>
      </c>
      <c r="J218" s="169">
        <v>0</v>
      </c>
      <c r="K218" s="172">
        <v>0</v>
      </c>
    </row>
    <row r="219" spans="1:11">
      <c r="A219" s="155" t="s">
        <v>666</v>
      </c>
      <c r="B219" s="151" t="s">
        <v>667</v>
      </c>
      <c r="C219" s="151" t="s">
        <v>221</v>
      </c>
      <c r="D219" s="151"/>
      <c r="E219" s="169">
        <v>0</v>
      </c>
      <c r="F219" s="169">
        <v>0</v>
      </c>
      <c r="G219" s="169">
        <v>0</v>
      </c>
      <c r="H219" s="169">
        <v>0</v>
      </c>
      <c r="I219" s="169">
        <v>0</v>
      </c>
      <c r="J219" s="169">
        <v>0</v>
      </c>
      <c r="K219" s="172">
        <v>0</v>
      </c>
    </row>
    <row r="220" spans="1:11">
      <c r="A220" s="155" t="s">
        <v>668</v>
      </c>
      <c r="B220" s="151" t="s">
        <v>669</v>
      </c>
      <c r="C220" s="151" t="s">
        <v>221</v>
      </c>
      <c r="D220" s="151"/>
      <c r="E220" s="169">
        <v>0</v>
      </c>
      <c r="F220" s="169">
        <v>0</v>
      </c>
      <c r="G220" s="169">
        <v>0</v>
      </c>
      <c r="H220" s="169">
        <v>0</v>
      </c>
      <c r="I220" s="169">
        <v>0</v>
      </c>
      <c r="J220" s="169">
        <v>0</v>
      </c>
      <c r="K220" s="172">
        <v>0</v>
      </c>
    </row>
    <row r="221" spans="1:11">
      <c r="A221" s="155" t="s">
        <v>670</v>
      </c>
      <c r="B221" s="151" t="s">
        <v>671</v>
      </c>
      <c r="C221" s="151" t="s">
        <v>221</v>
      </c>
      <c r="D221" s="151"/>
      <c r="E221" s="169">
        <v>0</v>
      </c>
      <c r="F221" s="169">
        <v>0</v>
      </c>
      <c r="G221" s="169">
        <v>0</v>
      </c>
      <c r="H221" s="169">
        <v>0</v>
      </c>
      <c r="I221" s="169">
        <v>0</v>
      </c>
      <c r="J221" s="169">
        <v>0</v>
      </c>
      <c r="K221" s="172">
        <v>0</v>
      </c>
    </row>
    <row r="222" spans="1:11">
      <c r="A222" s="155" t="s">
        <v>672</v>
      </c>
      <c r="B222" s="151" t="s">
        <v>673</v>
      </c>
      <c r="C222" s="151" t="s">
        <v>221</v>
      </c>
      <c r="D222" s="151"/>
      <c r="E222" s="169">
        <v>0</v>
      </c>
      <c r="F222" s="169">
        <v>0</v>
      </c>
      <c r="G222" s="169">
        <v>0</v>
      </c>
      <c r="H222" s="169">
        <v>0</v>
      </c>
      <c r="I222" s="169">
        <v>0</v>
      </c>
      <c r="J222" s="169">
        <v>0</v>
      </c>
      <c r="K222" s="172">
        <v>0</v>
      </c>
    </row>
    <row r="223" spans="1:11">
      <c r="A223" s="155" t="s">
        <v>674</v>
      </c>
      <c r="B223" s="151" t="s">
        <v>675</v>
      </c>
      <c r="C223" s="151" t="s">
        <v>221</v>
      </c>
      <c r="D223" s="151"/>
      <c r="E223" s="169">
        <v>0</v>
      </c>
      <c r="F223" s="169">
        <v>0</v>
      </c>
      <c r="G223" s="169">
        <v>0</v>
      </c>
      <c r="H223" s="169">
        <v>0</v>
      </c>
      <c r="I223" s="169">
        <v>0</v>
      </c>
      <c r="J223" s="169">
        <v>0</v>
      </c>
      <c r="K223" s="172">
        <v>0</v>
      </c>
    </row>
    <row r="224" spans="1:11">
      <c r="A224" s="155" t="s">
        <v>676</v>
      </c>
      <c r="B224" s="151" t="s">
        <v>677</v>
      </c>
      <c r="C224" s="151" t="s">
        <v>221</v>
      </c>
      <c r="D224" s="151"/>
      <c r="E224" s="169">
        <v>0</v>
      </c>
      <c r="F224" s="169">
        <v>0</v>
      </c>
      <c r="G224" s="169">
        <v>0</v>
      </c>
      <c r="H224" s="169">
        <v>0</v>
      </c>
      <c r="I224" s="169">
        <v>0</v>
      </c>
      <c r="J224" s="169">
        <v>0</v>
      </c>
      <c r="K224" s="172">
        <v>0</v>
      </c>
    </row>
    <row r="225" spans="1:11">
      <c r="A225" s="155" t="s">
        <v>678</v>
      </c>
      <c r="B225" s="151" t="s">
        <v>679</v>
      </c>
      <c r="C225" s="151" t="s">
        <v>221</v>
      </c>
      <c r="D225" s="151"/>
      <c r="E225" s="169">
        <v>0</v>
      </c>
      <c r="F225" s="169">
        <v>0</v>
      </c>
      <c r="G225" s="169">
        <v>0</v>
      </c>
      <c r="H225" s="169">
        <v>0</v>
      </c>
      <c r="I225" s="169">
        <v>0</v>
      </c>
      <c r="J225" s="169">
        <v>0</v>
      </c>
      <c r="K225" s="172">
        <v>0</v>
      </c>
    </row>
    <row r="226" spans="1:11">
      <c r="A226" s="155" t="s">
        <v>680</v>
      </c>
      <c r="B226" s="151" t="s">
        <v>681</v>
      </c>
      <c r="C226" s="151" t="s">
        <v>221</v>
      </c>
      <c r="D226" s="151"/>
      <c r="E226" s="169">
        <v>0</v>
      </c>
      <c r="F226" s="169">
        <v>0</v>
      </c>
      <c r="G226" s="169">
        <v>0</v>
      </c>
      <c r="H226" s="169">
        <v>0</v>
      </c>
      <c r="I226" s="169">
        <v>0</v>
      </c>
      <c r="J226" s="169">
        <v>0</v>
      </c>
      <c r="K226" s="172">
        <v>0</v>
      </c>
    </row>
    <row r="227" spans="1:11">
      <c r="A227" s="155" t="s">
        <v>682</v>
      </c>
      <c r="B227" s="151" t="s">
        <v>683</v>
      </c>
      <c r="C227" s="151" t="s">
        <v>221</v>
      </c>
      <c r="D227" s="151"/>
      <c r="E227" s="169">
        <v>0</v>
      </c>
      <c r="F227" s="169">
        <v>0</v>
      </c>
      <c r="G227" s="169">
        <v>0</v>
      </c>
      <c r="H227" s="169">
        <v>0</v>
      </c>
      <c r="I227" s="169">
        <v>0</v>
      </c>
      <c r="J227" s="169">
        <v>0</v>
      </c>
      <c r="K227" s="172">
        <v>0</v>
      </c>
    </row>
    <row r="228" spans="1:11">
      <c r="A228" s="155" t="s">
        <v>684</v>
      </c>
      <c r="B228" s="151" t="s">
        <v>685</v>
      </c>
      <c r="C228" s="151" t="s">
        <v>221</v>
      </c>
      <c r="D228" s="151"/>
      <c r="E228" s="169">
        <v>0</v>
      </c>
      <c r="F228" s="169">
        <v>0</v>
      </c>
      <c r="G228" s="169">
        <v>0</v>
      </c>
      <c r="H228" s="169">
        <v>0</v>
      </c>
      <c r="I228" s="169">
        <v>0</v>
      </c>
      <c r="J228" s="169">
        <v>0</v>
      </c>
      <c r="K228" s="172">
        <v>0</v>
      </c>
    </row>
    <row r="229" spans="1:11">
      <c r="A229" s="155" t="s">
        <v>686</v>
      </c>
      <c r="B229" s="151" t="s">
        <v>687</v>
      </c>
      <c r="C229" s="151" t="s">
        <v>221</v>
      </c>
      <c r="D229" s="151"/>
      <c r="E229" s="169">
        <v>0</v>
      </c>
      <c r="F229" s="169">
        <v>0</v>
      </c>
      <c r="G229" s="169">
        <v>0</v>
      </c>
      <c r="H229" s="169">
        <v>0</v>
      </c>
      <c r="I229" s="169">
        <v>0</v>
      </c>
      <c r="J229" s="169">
        <v>0</v>
      </c>
      <c r="K229" s="172">
        <v>0</v>
      </c>
    </row>
    <row r="230" spans="1:11" hidden="1">
      <c r="A230" s="155" t="s">
        <v>688</v>
      </c>
      <c r="B230" s="151" t="s">
        <v>689</v>
      </c>
      <c r="C230" s="151" t="s">
        <v>222</v>
      </c>
      <c r="D230" s="151"/>
      <c r="E230" s="169">
        <v>0</v>
      </c>
      <c r="F230" s="169">
        <v>0</v>
      </c>
      <c r="G230" s="169">
        <v>0</v>
      </c>
      <c r="H230" s="169">
        <v>-20100000</v>
      </c>
      <c r="I230" s="169">
        <v>-20100000</v>
      </c>
      <c r="J230" s="169">
        <v>-18000000</v>
      </c>
      <c r="K230" s="172">
        <v>-80552206.75</v>
      </c>
    </row>
    <row r="231" spans="1:11" hidden="1">
      <c r="A231" s="155" t="s">
        <v>690</v>
      </c>
      <c r="B231" s="151" t="s">
        <v>691</v>
      </c>
      <c r="C231" s="151" t="s">
        <v>222</v>
      </c>
      <c r="D231" s="151"/>
      <c r="E231" s="169">
        <v>0</v>
      </c>
      <c r="F231" s="169">
        <v>0</v>
      </c>
      <c r="G231" s="169">
        <v>0</v>
      </c>
      <c r="H231" s="169">
        <v>0</v>
      </c>
      <c r="I231" s="169">
        <v>0</v>
      </c>
      <c r="J231" s="169">
        <v>0</v>
      </c>
      <c r="K231" s="172">
        <v>0</v>
      </c>
    </row>
    <row r="232" spans="1:11" hidden="1">
      <c r="A232" s="155" t="s">
        <v>692</v>
      </c>
      <c r="B232" s="151" t="s">
        <v>693</v>
      </c>
      <c r="C232" s="151" t="s">
        <v>223</v>
      </c>
      <c r="D232" s="151"/>
      <c r="E232" s="169">
        <v>0</v>
      </c>
      <c r="F232" s="169">
        <v>0</v>
      </c>
      <c r="G232" s="169">
        <v>0</v>
      </c>
      <c r="H232" s="169">
        <v>0</v>
      </c>
      <c r="I232" s="169">
        <v>0</v>
      </c>
      <c r="J232" s="169">
        <v>0</v>
      </c>
      <c r="K232" s="172">
        <v>0</v>
      </c>
    </row>
    <row r="233" spans="1:11" hidden="1">
      <c r="A233" s="155" t="s">
        <v>694</v>
      </c>
      <c r="B233" s="151" t="s">
        <v>695</v>
      </c>
      <c r="C233" s="151" t="s">
        <v>224</v>
      </c>
      <c r="D233" s="151"/>
      <c r="E233" s="169">
        <v>-57063990.25</v>
      </c>
      <c r="F233" s="169">
        <v>0</v>
      </c>
      <c r="G233" s="169">
        <v>-57063990.25</v>
      </c>
      <c r="H233" s="169">
        <v>0</v>
      </c>
      <c r="I233" s="169">
        <v>-57063990.25</v>
      </c>
      <c r="J233" s="169">
        <v>-55414212.310000002</v>
      </c>
      <c r="K233" s="172">
        <v>-40558687.170000002</v>
      </c>
    </row>
    <row r="234" spans="1:11" hidden="1">
      <c r="A234" s="155" t="s">
        <v>696</v>
      </c>
      <c r="B234" s="151" t="s">
        <v>697</v>
      </c>
      <c r="C234" s="151" t="s">
        <v>224</v>
      </c>
      <c r="D234" s="151"/>
      <c r="E234" s="169">
        <v>-23437008.039999999</v>
      </c>
      <c r="F234" s="169">
        <v>-36787613.82</v>
      </c>
      <c r="G234" s="169">
        <v>-60224621.859999999</v>
      </c>
      <c r="H234" s="169">
        <v>0</v>
      </c>
      <c r="I234" s="169">
        <v>-60224621.859999999</v>
      </c>
      <c r="J234" s="169">
        <v>-110202036.51000001</v>
      </c>
      <c r="K234" s="172">
        <v>-59079411.310000002</v>
      </c>
    </row>
    <row r="235" spans="1:11" hidden="1">
      <c r="A235" s="155" t="s">
        <v>698</v>
      </c>
      <c r="B235" s="151" t="s">
        <v>699</v>
      </c>
      <c r="C235" s="151" t="s">
        <v>224</v>
      </c>
      <c r="D235" s="151"/>
      <c r="E235" s="169">
        <v>0</v>
      </c>
      <c r="F235" s="169">
        <v>0</v>
      </c>
      <c r="G235" s="169">
        <v>0</v>
      </c>
      <c r="H235" s="169">
        <v>0</v>
      </c>
      <c r="I235" s="169">
        <v>0</v>
      </c>
      <c r="J235" s="169">
        <v>0</v>
      </c>
      <c r="K235" s="172">
        <v>0</v>
      </c>
    </row>
    <row r="236" spans="1:11" hidden="1">
      <c r="A236" s="155" t="s">
        <v>700</v>
      </c>
      <c r="B236" s="151" t="s">
        <v>701</v>
      </c>
      <c r="C236" s="151" t="s">
        <v>224</v>
      </c>
      <c r="D236" s="151"/>
      <c r="E236" s="169">
        <v>-47548.14</v>
      </c>
      <c r="F236" s="169">
        <v>0</v>
      </c>
      <c r="G236" s="169">
        <v>-47548.14</v>
      </c>
      <c r="H236" s="169">
        <v>0</v>
      </c>
      <c r="I236" s="169">
        <v>-47548.14</v>
      </c>
      <c r="J236" s="169">
        <v>-100758.94</v>
      </c>
      <c r="K236" s="172">
        <v>-40796.699999999997</v>
      </c>
    </row>
    <row r="237" spans="1:11" hidden="1">
      <c r="A237" s="155" t="s">
        <v>702</v>
      </c>
      <c r="B237" s="151" t="s">
        <v>703</v>
      </c>
      <c r="C237" s="151" t="s">
        <v>225</v>
      </c>
      <c r="D237" s="151"/>
      <c r="E237" s="169">
        <v>0</v>
      </c>
      <c r="F237" s="169">
        <v>0</v>
      </c>
      <c r="G237" s="169">
        <v>0</v>
      </c>
      <c r="H237" s="169">
        <v>0</v>
      </c>
      <c r="I237" s="169">
        <v>0</v>
      </c>
      <c r="J237" s="169">
        <v>0</v>
      </c>
      <c r="K237" s="172">
        <v>0</v>
      </c>
    </row>
    <row r="238" spans="1:11" hidden="1">
      <c r="A238" s="155" t="s">
        <v>704</v>
      </c>
      <c r="B238" s="151" t="s">
        <v>705</v>
      </c>
      <c r="C238" s="151" t="s">
        <v>226</v>
      </c>
      <c r="D238" s="151"/>
      <c r="E238" s="169">
        <v>-9903</v>
      </c>
      <c r="F238" s="169">
        <v>0</v>
      </c>
      <c r="G238" s="169">
        <v>-9903</v>
      </c>
      <c r="H238" s="169">
        <v>0</v>
      </c>
      <c r="I238" s="169">
        <v>-9903</v>
      </c>
      <c r="J238" s="169">
        <v>-9903</v>
      </c>
      <c r="K238" s="172">
        <v>-9903</v>
      </c>
    </row>
    <row r="239" spans="1:11" hidden="1">
      <c r="A239" s="155" t="s">
        <v>706</v>
      </c>
      <c r="B239" s="151" t="s">
        <v>707</v>
      </c>
      <c r="C239" s="151" t="s">
        <v>226</v>
      </c>
      <c r="D239" s="151"/>
      <c r="E239" s="169">
        <v>-12595260.359999999</v>
      </c>
      <c r="F239" s="169">
        <v>0</v>
      </c>
      <c r="G239" s="169">
        <v>-12595260.359999999</v>
      </c>
      <c r="H239" s="169">
        <v>0</v>
      </c>
      <c r="I239" s="169">
        <v>-12595260.359999999</v>
      </c>
      <c r="J239" s="169">
        <v>-55243626.600000001</v>
      </c>
      <c r="K239" s="172">
        <v>-3917859.47</v>
      </c>
    </row>
    <row r="240" spans="1:11" hidden="1">
      <c r="A240" s="155" t="s">
        <v>708</v>
      </c>
      <c r="B240" s="151" t="s">
        <v>709</v>
      </c>
      <c r="C240" s="151" t="s">
        <v>227</v>
      </c>
      <c r="D240" s="151"/>
      <c r="E240" s="169">
        <v>0</v>
      </c>
      <c r="F240" s="169">
        <v>0</v>
      </c>
      <c r="G240" s="169">
        <v>0</v>
      </c>
      <c r="H240" s="169">
        <v>0</v>
      </c>
      <c r="I240" s="169">
        <v>0</v>
      </c>
      <c r="J240" s="169">
        <v>0</v>
      </c>
      <c r="K240" s="172">
        <v>0</v>
      </c>
    </row>
    <row r="241" spans="1:11" hidden="1">
      <c r="A241" s="155" t="s">
        <v>710</v>
      </c>
      <c r="B241" s="151" t="s">
        <v>711</v>
      </c>
      <c r="C241" s="151" t="s">
        <v>227</v>
      </c>
      <c r="D241" s="151"/>
      <c r="E241" s="169">
        <v>-35284808.869999997</v>
      </c>
      <c r="F241" s="169">
        <v>0</v>
      </c>
      <c r="G241" s="169">
        <v>-35284808.869999997</v>
      </c>
      <c r="H241" s="169">
        <v>0</v>
      </c>
      <c r="I241" s="169">
        <v>-35284808.869999997</v>
      </c>
      <c r="J241" s="169">
        <v>-6743667.5199999996</v>
      </c>
      <c r="K241" s="172">
        <v>-21980849.870000001</v>
      </c>
    </row>
    <row r="242" spans="1:11" hidden="1">
      <c r="A242" s="155" t="s">
        <v>712</v>
      </c>
      <c r="B242" s="151" t="s">
        <v>713</v>
      </c>
      <c r="C242" s="151" t="s">
        <v>228</v>
      </c>
      <c r="D242" s="151"/>
      <c r="E242" s="169">
        <v>0</v>
      </c>
      <c r="F242" s="169">
        <v>0</v>
      </c>
      <c r="G242" s="169">
        <v>0</v>
      </c>
      <c r="H242" s="169">
        <v>-21112358.329999998</v>
      </c>
      <c r="I242" s="169">
        <v>-21112358.329999998</v>
      </c>
      <c r="J242" s="169">
        <v>-39758106</v>
      </c>
      <c r="K242" s="172">
        <v>-27997368.989999998</v>
      </c>
    </row>
    <row r="243" spans="1:11" hidden="1">
      <c r="A243" s="155" t="s">
        <v>714</v>
      </c>
      <c r="B243" s="151" t="s">
        <v>715</v>
      </c>
      <c r="C243" s="151" t="s">
        <v>229</v>
      </c>
      <c r="D243" s="151"/>
      <c r="E243" s="169">
        <v>0</v>
      </c>
      <c r="F243" s="169">
        <v>0</v>
      </c>
      <c r="G243" s="169">
        <v>0</v>
      </c>
      <c r="H243" s="169">
        <v>-7191431.1900000004</v>
      </c>
      <c r="I243" s="169">
        <v>-7191431.1900000004</v>
      </c>
      <c r="J243" s="169">
        <v>-1771587.51</v>
      </c>
      <c r="K243" s="172">
        <v>0</v>
      </c>
    </row>
    <row r="244" spans="1:11" hidden="1">
      <c r="A244" s="155" t="s">
        <v>716</v>
      </c>
      <c r="B244" s="151" t="s">
        <v>717</v>
      </c>
      <c r="C244" s="151" t="s">
        <v>229</v>
      </c>
      <c r="D244" s="151"/>
      <c r="E244" s="169">
        <v>0</v>
      </c>
      <c r="F244" s="169">
        <v>0</v>
      </c>
      <c r="G244" s="169">
        <v>0</v>
      </c>
      <c r="H244" s="169">
        <v>0</v>
      </c>
      <c r="I244" s="169">
        <v>0</v>
      </c>
      <c r="J244" s="169">
        <v>0</v>
      </c>
      <c r="K244" s="172">
        <v>0</v>
      </c>
    </row>
    <row r="245" spans="1:11" hidden="1">
      <c r="A245" s="155" t="s">
        <v>718</v>
      </c>
      <c r="B245" s="151" t="s">
        <v>719</v>
      </c>
      <c r="C245" s="151" t="s">
        <v>229</v>
      </c>
      <c r="D245" s="151"/>
      <c r="E245" s="169">
        <v>-2232991.2400000002</v>
      </c>
      <c r="F245" s="169">
        <v>0</v>
      </c>
      <c r="G245" s="169">
        <v>-2232991.2400000002</v>
      </c>
      <c r="H245" s="169">
        <v>0</v>
      </c>
      <c r="I245" s="169">
        <v>-2232991.2400000002</v>
      </c>
      <c r="J245" s="169">
        <v>-2029731.15</v>
      </c>
      <c r="K245" s="172">
        <v>-3957416.73</v>
      </c>
    </row>
    <row r="246" spans="1:11" hidden="1">
      <c r="A246" s="155" t="s">
        <v>720</v>
      </c>
      <c r="B246" s="151" t="s">
        <v>721</v>
      </c>
      <c r="C246" s="151" t="s">
        <v>229</v>
      </c>
      <c r="D246" s="151"/>
      <c r="E246" s="169">
        <v>-887058.31</v>
      </c>
      <c r="F246" s="169">
        <v>0</v>
      </c>
      <c r="G246" s="169">
        <v>-887058.31</v>
      </c>
      <c r="H246" s="169">
        <v>0</v>
      </c>
      <c r="I246" s="169">
        <v>-887058.31</v>
      </c>
      <c r="J246" s="169">
        <v>-788935.2</v>
      </c>
      <c r="K246" s="172">
        <v>-704335.2</v>
      </c>
    </row>
    <row r="247" spans="1:11" hidden="1">
      <c r="A247" s="155" t="s">
        <v>722</v>
      </c>
      <c r="B247" s="151" t="s">
        <v>723</v>
      </c>
      <c r="C247" s="151" t="s">
        <v>229</v>
      </c>
      <c r="D247" s="151"/>
      <c r="E247" s="169">
        <v>-119760</v>
      </c>
      <c r="F247" s="169">
        <v>0</v>
      </c>
      <c r="G247" s="169">
        <v>-119760</v>
      </c>
      <c r="H247" s="169">
        <v>0</v>
      </c>
      <c r="I247" s="169">
        <v>-119760</v>
      </c>
      <c r="J247" s="169">
        <v>-119760</v>
      </c>
      <c r="K247" s="172">
        <v>-119760</v>
      </c>
    </row>
    <row r="248" spans="1:11" hidden="1">
      <c r="A248" s="155" t="s">
        <v>724</v>
      </c>
      <c r="B248" s="151" t="s">
        <v>725</v>
      </c>
      <c r="C248" s="151" t="s">
        <v>229</v>
      </c>
      <c r="D248" s="151"/>
      <c r="E248" s="169">
        <v>-40000</v>
      </c>
      <c r="F248" s="169">
        <v>0</v>
      </c>
      <c r="G248" s="169">
        <v>-40000</v>
      </c>
      <c r="H248" s="169">
        <v>0</v>
      </c>
      <c r="I248" s="169">
        <v>-40000</v>
      </c>
      <c r="J248" s="169">
        <v>-70000</v>
      </c>
      <c r="K248" s="172">
        <v>-70000</v>
      </c>
    </row>
    <row r="249" spans="1:11" hidden="1">
      <c r="A249" s="155" t="s">
        <v>726</v>
      </c>
      <c r="B249" s="151" t="s">
        <v>727</v>
      </c>
      <c r="C249" s="151" t="s">
        <v>229</v>
      </c>
      <c r="D249" s="151"/>
      <c r="E249" s="169">
        <v>-1710731.72</v>
      </c>
      <c r="F249" s="169">
        <v>0</v>
      </c>
      <c r="G249" s="169">
        <v>-1710731.72</v>
      </c>
      <c r="H249" s="169">
        <v>0</v>
      </c>
      <c r="I249" s="169">
        <v>-1710731.72</v>
      </c>
      <c r="J249" s="169">
        <v>-3243565.06</v>
      </c>
      <c r="K249" s="172">
        <v>-1961889.31</v>
      </c>
    </row>
    <row r="250" spans="1:11" hidden="1">
      <c r="A250" s="155" t="s">
        <v>728</v>
      </c>
      <c r="B250" s="151" t="s">
        <v>729</v>
      </c>
      <c r="C250" s="151" t="s">
        <v>229</v>
      </c>
      <c r="D250" s="151"/>
      <c r="E250" s="169">
        <v>0</v>
      </c>
      <c r="F250" s="169">
        <v>0</v>
      </c>
      <c r="G250" s="169">
        <v>0</v>
      </c>
      <c r="H250" s="169">
        <v>0</v>
      </c>
      <c r="I250" s="169">
        <v>0</v>
      </c>
      <c r="J250" s="169">
        <v>0</v>
      </c>
      <c r="K250" s="172">
        <v>0</v>
      </c>
    </row>
    <row r="251" spans="1:11" hidden="1">
      <c r="A251" s="155" t="s">
        <v>730</v>
      </c>
      <c r="B251" s="151" t="s">
        <v>731</v>
      </c>
      <c r="C251" s="151" t="s">
        <v>229</v>
      </c>
      <c r="D251" s="151"/>
      <c r="E251" s="169">
        <v>-876812.33</v>
      </c>
      <c r="F251" s="169">
        <v>0</v>
      </c>
      <c r="G251" s="169">
        <v>-876812.33</v>
      </c>
      <c r="H251" s="169">
        <v>0</v>
      </c>
      <c r="I251" s="169">
        <v>-876812.33</v>
      </c>
      <c r="J251" s="169">
        <v>-923487.01</v>
      </c>
      <c r="K251" s="172">
        <v>-548070</v>
      </c>
    </row>
    <row r="252" spans="1:11" hidden="1">
      <c r="A252" s="155" t="s">
        <v>732</v>
      </c>
      <c r="B252" s="151" t="s">
        <v>733</v>
      </c>
      <c r="C252" s="151" t="s">
        <v>229</v>
      </c>
      <c r="D252" s="151"/>
      <c r="E252" s="169">
        <v>-512382.5</v>
      </c>
      <c r="F252" s="169">
        <v>0</v>
      </c>
      <c r="G252" s="169">
        <v>-512382.5</v>
      </c>
      <c r="H252" s="169">
        <v>0</v>
      </c>
      <c r="I252" s="169">
        <v>-512382.5</v>
      </c>
      <c r="J252" s="169">
        <v>-49941.5</v>
      </c>
      <c r="K252" s="172">
        <v>-516537.5</v>
      </c>
    </row>
    <row r="253" spans="1:11" hidden="1">
      <c r="A253" s="155" t="s">
        <v>734</v>
      </c>
      <c r="B253" s="151" t="s">
        <v>735</v>
      </c>
      <c r="C253" s="151" t="s">
        <v>229</v>
      </c>
      <c r="D253" s="151"/>
      <c r="E253" s="169">
        <v>0</v>
      </c>
      <c r="F253" s="169">
        <v>0</v>
      </c>
      <c r="G253" s="169">
        <v>0</v>
      </c>
      <c r="H253" s="169">
        <v>0</v>
      </c>
      <c r="I253" s="169">
        <v>0</v>
      </c>
      <c r="J253" s="169">
        <v>0</v>
      </c>
      <c r="K253" s="172">
        <v>0</v>
      </c>
    </row>
    <row r="254" spans="1:11" hidden="1">
      <c r="A254" s="155" t="s">
        <v>736</v>
      </c>
      <c r="B254" s="151" t="s">
        <v>737</v>
      </c>
      <c r="C254" s="151" t="s">
        <v>229</v>
      </c>
      <c r="D254" s="151"/>
      <c r="E254" s="169">
        <v>-20195447.100000001</v>
      </c>
      <c r="F254" s="169">
        <v>0</v>
      </c>
      <c r="G254" s="169">
        <v>-20195447.100000001</v>
      </c>
      <c r="H254" s="169">
        <v>20100000</v>
      </c>
      <c r="I254" s="169">
        <v>-95447.1</v>
      </c>
      <c r="J254" s="169">
        <v>-479006.14</v>
      </c>
      <c r="K254" s="172">
        <v>-5008159.5599999996</v>
      </c>
    </row>
    <row r="255" spans="1:11" hidden="1">
      <c r="A255" s="155" t="s">
        <v>738</v>
      </c>
      <c r="B255" s="151" t="s">
        <v>739</v>
      </c>
      <c r="C255" s="151" t="s">
        <v>229</v>
      </c>
      <c r="D255" s="151"/>
      <c r="E255" s="169">
        <v>-171240</v>
      </c>
      <c r="F255" s="169">
        <v>0</v>
      </c>
      <c r="G255" s="169">
        <v>-171240</v>
      </c>
      <c r="H255" s="169">
        <v>-2223878.5099999998</v>
      </c>
      <c r="I255" s="169">
        <v>-2395118.5099999998</v>
      </c>
      <c r="J255" s="169">
        <v>-5851595.1500000004</v>
      </c>
      <c r="K255" s="172">
        <v>-2558327.52</v>
      </c>
    </row>
    <row r="256" spans="1:11" hidden="1">
      <c r="A256" s="155" t="s">
        <v>740</v>
      </c>
      <c r="B256" s="151" t="s">
        <v>741</v>
      </c>
      <c r="C256" s="151" t="s">
        <v>229</v>
      </c>
      <c r="D256" s="151"/>
      <c r="E256" s="169">
        <v>0</v>
      </c>
      <c r="F256" s="169">
        <v>0</v>
      </c>
      <c r="G256" s="169">
        <v>0</v>
      </c>
      <c r="H256" s="169">
        <v>0</v>
      </c>
      <c r="I256" s="169">
        <v>0</v>
      </c>
      <c r="J256" s="169">
        <v>0</v>
      </c>
      <c r="K256" s="172">
        <v>0</v>
      </c>
    </row>
    <row r="257" spans="1:11" hidden="1">
      <c r="A257" s="155" t="s">
        <v>742</v>
      </c>
      <c r="B257" s="151" t="s">
        <v>743</v>
      </c>
      <c r="C257" s="151" t="s">
        <v>229</v>
      </c>
      <c r="D257" s="151"/>
      <c r="E257" s="169">
        <v>0</v>
      </c>
      <c r="F257" s="169">
        <v>0</v>
      </c>
      <c r="G257" s="169">
        <v>0</v>
      </c>
      <c r="H257" s="169">
        <v>0</v>
      </c>
      <c r="I257" s="169">
        <v>0</v>
      </c>
      <c r="J257" s="169">
        <v>0</v>
      </c>
      <c r="K257" s="172">
        <v>0</v>
      </c>
    </row>
    <row r="258" spans="1:11" hidden="1">
      <c r="A258" s="155" t="s">
        <v>744</v>
      </c>
      <c r="B258" s="151" t="s">
        <v>745</v>
      </c>
      <c r="C258" s="151" t="s">
        <v>229</v>
      </c>
      <c r="D258" s="151"/>
      <c r="E258" s="169">
        <v>0</v>
      </c>
      <c r="F258" s="169">
        <v>0</v>
      </c>
      <c r="G258" s="169">
        <v>0</v>
      </c>
      <c r="H258" s="169">
        <v>0</v>
      </c>
      <c r="I258" s="169">
        <v>0</v>
      </c>
      <c r="J258" s="169">
        <v>0</v>
      </c>
      <c r="K258" s="172">
        <v>0</v>
      </c>
    </row>
    <row r="259" spans="1:11" hidden="1">
      <c r="A259" s="155" t="s">
        <v>746</v>
      </c>
      <c r="B259" s="151" t="s">
        <v>747</v>
      </c>
      <c r="C259" s="151" t="s">
        <v>229</v>
      </c>
      <c r="D259" s="151"/>
      <c r="E259" s="169">
        <v>-32765</v>
      </c>
      <c r="F259" s="169">
        <v>0</v>
      </c>
      <c r="G259" s="169">
        <v>-32765</v>
      </c>
      <c r="H259" s="169">
        <v>0</v>
      </c>
      <c r="I259" s="169">
        <v>-32765</v>
      </c>
      <c r="J259" s="169">
        <v>-44580</v>
      </c>
      <c r="K259" s="172">
        <v>-36496</v>
      </c>
    </row>
    <row r="260" spans="1:11" hidden="1">
      <c r="A260" s="155" t="s">
        <v>748</v>
      </c>
      <c r="B260" s="151" t="s">
        <v>749</v>
      </c>
      <c r="C260" s="151" t="s">
        <v>229</v>
      </c>
      <c r="D260" s="151"/>
      <c r="E260" s="169">
        <v>-5344294</v>
      </c>
      <c r="F260" s="169">
        <v>0</v>
      </c>
      <c r="G260" s="169">
        <v>-5344294</v>
      </c>
      <c r="H260" s="169">
        <v>0</v>
      </c>
      <c r="I260" s="169">
        <v>-5344294</v>
      </c>
      <c r="J260" s="169">
        <v>-5344294</v>
      </c>
      <c r="K260" s="172">
        <v>-8344294</v>
      </c>
    </row>
    <row r="261" spans="1:11" hidden="1">
      <c r="A261" s="155" t="s">
        <v>750</v>
      </c>
      <c r="B261" s="151" t="s">
        <v>751</v>
      </c>
      <c r="C261" s="151" t="s">
        <v>229</v>
      </c>
      <c r="D261" s="151"/>
      <c r="E261" s="169">
        <v>-426030.72</v>
      </c>
      <c r="F261" s="169">
        <v>0</v>
      </c>
      <c r="G261" s="169">
        <v>-426030.72</v>
      </c>
      <c r="H261" s="169">
        <v>0</v>
      </c>
      <c r="I261" s="169">
        <v>-426030.72</v>
      </c>
      <c r="J261" s="169">
        <v>-426030.72</v>
      </c>
      <c r="K261" s="172">
        <v>-426030.72</v>
      </c>
    </row>
    <row r="262" spans="1:11" hidden="1">
      <c r="A262" s="155" t="s">
        <v>752</v>
      </c>
      <c r="B262" s="151" t="s">
        <v>753</v>
      </c>
      <c r="C262" s="151" t="s">
        <v>229</v>
      </c>
      <c r="D262" s="151"/>
      <c r="E262" s="169">
        <v>0</v>
      </c>
      <c r="F262" s="169">
        <v>0</v>
      </c>
      <c r="G262" s="169">
        <v>0</v>
      </c>
      <c r="H262" s="169">
        <v>0</v>
      </c>
      <c r="I262" s="169">
        <v>0</v>
      </c>
      <c r="J262" s="169">
        <v>0</v>
      </c>
      <c r="K262" s="172">
        <v>0</v>
      </c>
    </row>
    <row r="263" spans="1:11" hidden="1">
      <c r="A263" s="155" t="s">
        <v>754</v>
      </c>
      <c r="B263" s="151" t="s">
        <v>755</v>
      </c>
      <c r="C263" s="151" t="s">
        <v>229</v>
      </c>
      <c r="D263" s="151"/>
      <c r="E263" s="169">
        <v>1133.7</v>
      </c>
      <c r="F263" s="169">
        <v>0</v>
      </c>
      <c r="G263" s="169">
        <v>1133.7</v>
      </c>
      <c r="H263" s="169">
        <v>0</v>
      </c>
      <c r="I263" s="169">
        <v>1133.7</v>
      </c>
      <c r="J263" s="169">
        <v>3582.28</v>
      </c>
      <c r="K263" s="172">
        <v>106.56</v>
      </c>
    </row>
    <row r="264" spans="1:11" hidden="1">
      <c r="A264" s="155" t="s">
        <v>756</v>
      </c>
      <c r="B264" s="151" t="s">
        <v>757</v>
      </c>
      <c r="C264" s="151" t="s">
        <v>229</v>
      </c>
      <c r="D264" s="151"/>
      <c r="E264" s="169">
        <v>0</v>
      </c>
      <c r="F264" s="169">
        <v>0</v>
      </c>
      <c r="G264" s="169">
        <v>0</v>
      </c>
      <c r="H264" s="169">
        <v>0</v>
      </c>
      <c r="I264" s="169">
        <v>0</v>
      </c>
      <c r="J264" s="169">
        <v>0</v>
      </c>
      <c r="K264" s="172">
        <v>0</v>
      </c>
    </row>
    <row r="265" spans="1:11" hidden="1">
      <c r="A265" s="155" t="s">
        <v>758</v>
      </c>
      <c r="B265" s="151" t="s">
        <v>757</v>
      </c>
      <c r="C265" s="151" t="s">
        <v>229</v>
      </c>
      <c r="D265" s="151"/>
      <c r="E265" s="169">
        <v>0</v>
      </c>
      <c r="F265" s="169">
        <v>0</v>
      </c>
      <c r="G265" s="169">
        <v>0</v>
      </c>
      <c r="H265" s="169">
        <v>0</v>
      </c>
      <c r="I265" s="169">
        <v>0</v>
      </c>
      <c r="J265" s="169">
        <v>0</v>
      </c>
      <c r="K265" s="172">
        <v>0</v>
      </c>
    </row>
    <row r="266" spans="1:11" hidden="1">
      <c r="A266" s="155" t="s">
        <v>759</v>
      </c>
      <c r="B266" s="151" t="s">
        <v>760</v>
      </c>
      <c r="C266" s="151" t="s">
        <v>229</v>
      </c>
      <c r="D266" s="151"/>
      <c r="E266" s="169">
        <v>967</v>
      </c>
      <c r="F266" s="169">
        <v>0</v>
      </c>
      <c r="G266" s="169">
        <v>967</v>
      </c>
      <c r="H266" s="169">
        <v>0</v>
      </c>
      <c r="I266" s="169">
        <v>967</v>
      </c>
      <c r="J266" s="169">
        <v>967</v>
      </c>
      <c r="K266" s="172">
        <v>967</v>
      </c>
    </row>
    <row r="267" spans="1:11" hidden="1">
      <c r="A267" s="155" t="s">
        <v>761</v>
      </c>
      <c r="B267" s="151" t="s">
        <v>762</v>
      </c>
      <c r="C267" s="151" t="s">
        <v>229</v>
      </c>
      <c r="D267" s="151"/>
      <c r="E267" s="169">
        <v>0</v>
      </c>
      <c r="F267" s="169">
        <v>0</v>
      </c>
      <c r="G267" s="169">
        <v>0</v>
      </c>
      <c r="H267" s="169">
        <v>0</v>
      </c>
      <c r="I267" s="169">
        <v>0</v>
      </c>
      <c r="J267" s="169">
        <v>0</v>
      </c>
      <c r="K267" s="172">
        <v>0</v>
      </c>
    </row>
    <row r="268" spans="1:11" hidden="1">
      <c r="A268" s="155" t="s">
        <v>763</v>
      </c>
      <c r="B268" s="151" t="s">
        <v>764</v>
      </c>
      <c r="C268" s="151" t="s">
        <v>229</v>
      </c>
      <c r="D268" s="151"/>
      <c r="E268" s="169">
        <v>-30</v>
      </c>
      <c r="F268" s="169">
        <v>0</v>
      </c>
      <c r="G268" s="169">
        <v>-30</v>
      </c>
      <c r="H268" s="169">
        <v>0</v>
      </c>
      <c r="I268" s="169">
        <v>-30</v>
      </c>
      <c r="J268" s="169">
        <v>-30</v>
      </c>
      <c r="K268" s="172">
        <v>-30</v>
      </c>
    </row>
    <row r="269" spans="1:11" hidden="1">
      <c r="A269" s="155" t="s">
        <v>765</v>
      </c>
      <c r="B269" s="151" t="s">
        <v>766</v>
      </c>
      <c r="C269" s="151" t="s">
        <v>229</v>
      </c>
      <c r="D269" s="151"/>
      <c r="E269" s="169">
        <v>0</v>
      </c>
      <c r="F269" s="169">
        <v>0</v>
      </c>
      <c r="G269" s="169">
        <v>0</v>
      </c>
      <c r="H269" s="169">
        <v>0</v>
      </c>
      <c r="I269" s="169">
        <v>0</v>
      </c>
      <c r="J269" s="169">
        <v>0</v>
      </c>
      <c r="K269" s="172">
        <v>0</v>
      </c>
    </row>
    <row r="270" spans="1:11" hidden="1">
      <c r="A270" s="155" t="s">
        <v>767</v>
      </c>
      <c r="B270" s="151" t="s">
        <v>768</v>
      </c>
      <c r="C270" s="151" t="s">
        <v>230</v>
      </c>
      <c r="D270" s="151"/>
      <c r="E270" s="170">
        <v>0</v>
      </c>
      <c r="F270" s="170">
        <v>0</v>
      </c>
      <c r="G270" s="170">
        <v>0</v>
      </c>
      <c r="H270" s="170">
        <v>-5565004.3399999999</v>
      </c>
      <c r="I270" s="170">
        <v>-5565004.3399999999</v>
      </c>
      <c r="J270" s="170">
        <v>-16375022.84</v>
      </c>
      <c r="K270" s="173">
        <v>-7365455</v>
      </c>
    </row>
    <row r="271" spans="1:11" hidden="1">
      <c r="A271" s="150"/>
      <c r="B271" s="151" t="s">
        <v>231</v>
      </c>
      <c r="C271" s="151"/>
      <c r="D271" s="151"/>
      <c r="E271" s="170">
        <v>-1053147814.63</v>
      </c>
      <c r="F271" s="170">
        <v>-37355484.079999998</v>
      </c>
      <c r="G271" s="170">
        <v>-1090503298.71</v>
      </c>
      <c r="H271" s="170">
        <v>-32072751.98</v>
      </c>
      <c r="I271" s="170">
        <v>-1122576050.6900001</v>
      </c>
      <c r="J271" s="170">
        <v>-449475727.29000002</v>
      </c>
      <c r="K271" s="173">
        <v>-1093517080.79</v>
      </c>
    </row>
    <row r="272" spans="1:11" hidden="1">
      <c r="A272" s="150"/>
      <c r="B272" s="151"/>
      <c r="C272" s="151"/>
      <c r="D272" s="151"/>
      <c r="E272" s="169"/>
      <c r="F272" s="169"/>
      <c r="G272" s="169"/>
      <c r="H272" s="169"/>
      <c r="I272" s="169"/>
      <c r="J272" s="169"/>
      <c r="K272" s="172"/>
    </row>
    <row r="273" spans="1:11" hidden="1">
      <c r="A273" s="155" t="s">
        <v>769</v>
      </c>
      <c r="B273" s="151" t="s">
        <v>768</v>
      </c>
      <c r="C273" s="151" t="s">
        <v>232</v>
      </c>
      <c r="D273" s="151"/>
      <c r="E273" s="169">
        <v>-107543105.34</v>
      </c>
      <c r="F273" s="169">
        <v>0</v>
      </c>
      <c r="G273" s="169">
        <v>-107543105.34</v>
      </c>
      <c r="H273" s="169">
        <v>5565004.3399999999</v>
      </c>
      <c r="I273" s="169">
        <v>-101978101</v>
      </c>
      <c r="J273" s="169">
        <v>-91389220.319999993</v>
      </c>
      <c r="K273" s="172">
        <v>-99396123</v>
      </c>
    </row>
    <row r="274" spans="1:11" hidden="1">
      <c r="A274" s="155" t="s">
        <v>770</v>
      </c>
      <c r="B274" s="151" t="s">
        <v>771</v>
      </c>
      <c r="C274" s="151" t="s">
        <v>233</v>
      </c>
      <c r="D274" s="151"/>
      <c r="E274" s="169">
        <v>-15470328.130000001</v>
      </c>
      <c r="F274" s="169">
        <v>0</v>
      </c>
      <c r="G274" s="169">
        <v>-15470328.130000001</v>
      </c>
      <c r="H274" s="169">
        <v>15470328.130000001</v>
      </c>
      <c r="I274" s="169">
        <v>0</v>
      </c>
      <c r="J274" s="169">
        <v>0</v>
      </c>
      <c r="K274" s="172">
        <v>0</v>
      </c>
    </row>
    <row r="275" spans="1:11" hidden="1">
      <c r="A275" s="155" t="s">
        <v>772</v>
      </c>
      <c r="B275" s="151" t="s">
        <v>773</v>
      </c>
      <c r="C275" s="151" t="s">
        <v>234</v>
      </c>
      <c r="D275" s="151"/>
      <c r="E275" s="170">
        <v>0</v>
      </c>
      <c r="F275" s="170">
        <v>0</v>
      </c>
      <c r="G275" s="170">
        <v>0</v>
      </c>
      <c r="H275" s="170">
        <v>0</v>
      </c>
      <c r="I275" s="170">
        <v>0</v>
      </c>
      <c r="J275" s="170">
        <v>0</v>
      </c>
      <c r="K275" s="173">
        <v>0</v>
      </c>
    </row>
    <row r="276" spans="1:11" hidden="1">
      <c r="A276" s="150"/>
      <c r="B276" s="151" t="s">
        <v>235</v>
      </c>
      <c r="C276" s="151"/>
      <c r="D276" s="151"/>
      <c r="E276" s="170">
        <v>-1176161248.0999999</v>
      </c>
      <c r="F276" s="170">
        <v>-37355484.079999998</v>
      </c>
      <c r="G276" s="170">
        <v>-1213516732.1800001</v>
      </c>
      <c r="H276" s="170">
        <v>-11037419.51</v>
      </c>
      <c r="I276" s="170">
        <v>-1224554151.6900001</v>
      </c>
      <c r="J276" s="170">
        <v>-540864947.61000001</v>
      </c>
      <c r="K276" s="173">
        <v>-1192913203.79</v>
      </c>
    </row>
    <row r="277" spans="1:11" hidden="1">
      <c r="A277" s="150"/>
      <c r="B277" s="151"/>
      <c r="C277" s="151"/>
      <c r="D277" s="151"/>
      <c r="E277" s="169"/>
      <c r="F277" s="169"/>
      <c r="G277" s="169"/>
      <c r="H277" s="169"/>
      <c r="I277" s="169"/>
      <c r="J277" s="169"/>
      <c r="K277" s="172"/>
    </row>
    <row r="278" spans="1:11" hidden="1">
      <c r="A278" s="155" t="s">
        <v>774</v>
      </c>
      <c r="B278" s="151" t="s">
        <v>775</v>
      </c>
      <c r="C278" s="151" t="s">
        <v>236</v>
      </c>
      <c r="D278" s="151"/>
      <c r="E278" s="169">
        <v>-639997880</v>
      </c>
      <c r="F278" s="169">
        <v>0</v>
      </c>
      <c r="G278" s="169">
        <v>-639997880</v>
      </c>
      <c r="H278" s="169">
        <v>0</v>
      </c>
      <c r="I278" s="169">
        <v>-639997880</v>
      </c>
      <c r="J278" s="169">
        <v>-639997880</v>
      </c>
      <c r="K278" s="172">
        <v>-639997880</v>
      </c>
    </row>
    <row r="279" spans="1:11" hidden="1">
      <c r="A279" s="155" t="s">
        <v>776</v>
      </c>
      <c r="B279" s="151" t="s">
        <v>777</v>
      </c>
      <c r="C279" s="151" t="s">
        <v>236</v>
      </c>
      <c r="D279" s="151"/>
      <c r="E279" s="169">
        <v>0</v>
      </c>
      <c r="F279" s="169">
        <v>0</v>
      </c>
      <c r="G279" s="169">
        <v>0</v>
      </c>
      <c r="H279" s="169">
        <v>0</v>
      </c>
      <c r="I279" s="169">
        <v>0</v>
      </c>
      <c r="J279" s="169">
        <v>0</v>
      </c>
      <c r="K279" s="172">
        <v>0</v>
      </c>
    </row>
    <row r="280" spans="1:11" hidden="1">
      <c r="A280" s="155" t="s">
        <v>778</v>
      </c>
      <c r="B280" s="151" t="s">
        <v>779</v>
      </c>
      <c r="C280" s="151" t="s">
        <v>236</v>
      </c>
      <c r="D280" s="151"/>
      <c r="E280" s="169">
        <v>0</v>
      </c>
      <c r="F280" s="169">
        <v>0</v>
      </c>
      <c r="G280" s="169">
        <v>0</v>
      </c>
      <c r="H280" s="169">
        <v>0</v>
      </c>
      <c r="I280" s="169">
        <v>0</v>
      </c>
      <c r="J280" s="169">
        <v>0</v>
      </c>
      <c r="K280" s="172">
        <v>0</v>
      </c>
    </row>
    <row r="281" spans="1:11" hidden="1">
      <c r="A281" s="155" t="s">
        <v>780</v>
      </c>
      <c r="B281" s="151" t="s">
        <v>781</v>
      </c>
      <c r="C281" s="151" t="s">
        <v>237</v>
      </c>
      <c r="D281" s="151"/>
      <c r="E281" s="169">
        <v>-63999988</v>
      </c>
      <c r="F281" s="169">
        <v>0</v>
      </c>
      <c r="G281" s="169">
        <v>-63999988</v>
      </c>
      <c r="H281" s="169">
        <v>0</v>
      </c>
      <c r="I281" s="169">
        <v>-63999988</v>
      </c>
      <c r="J281" s="169">
        <v>-63999988</v>
      </c>
      <c r="K281" s="172">
        <v>-63999988</v>
      </c>
    </row>
    <row r="282" spans="1:11" hidden="1">
      <c r="A282" s="155" t="s">
        <v>782</v>
      </c>
      <c r="B282" s="151" t="s">
        <v>783</v>
      </c>
      <c r="C282" s="151" t="s">
        <v>238</v>
      </c>
      <c r="D282" s="151"/>
      <c r="E282" s="169">
        <v>-5118452465.3500004</v>
      </c>
      <c r="F282" s="169">
        <v>0</v>
      </c>
      <c r="G282" s="169">
        <v>-5118452465.3500004</v>
      </c>
      <c r="H282" s="169">
        <v>0</v>
      </c>
      <c r="I282" s="169">
        <v>-5118452465.3500004</v>
      </c>
      <c r="J282" s="169">
        <v>-4877767301.6499996</v>
      </c>
      <c r="K282" s="172">
        <v>-4880072062.4499998</v>
      </c>
    </row>
    <row r="283" spans="1:11" hidden="1">
      <c r="A283" s="155" t="s">
        <v>784</v>
      </c>
      <c r="B283" s="151" t="s">
        <v>785</v>
      </c>
      <c r="C283" s="151" t="s">
        <v>238</v>
      </c>
      <c r="D283" s="151"/>
      <c r="E283" s="169">
        <v>2808189570.5700002</v>
      </c>
      <c r="F283" s="169">
        <v>0</v>
      </c>
      <c r="G283" s="169">
        <v>2808189570.5700002</v>
      </c>
      <c r="H283" s="169">
        <v>0</v>
      </c>
      <c r="I283" s="169">
        <v>2808189570.5700002</v>
      </c>
      <c r="J283" s="169">
        <v>2740350113.0799999</v>
      </c>
      <c r="K283" s="172">
        <v>2808189570.5700002</v>
      </c>
    </row>
    <row r="284" spans="1:11" hidden="1">
      <c r="A284" s="155" t="s">
        <v>786</v>
      </c>
      <c r="B284" s="151" t="s">
        <v>787</v>
      </c>
      <c r="C284" s="151" t="s">
        <v>238</v>
      </c>
      <c r="D284" s="151"/>
      <c r="E284" s="169">
        <v>0</v>
      </c>
      <c r="F284" s="169">
        <v>0</v>
      </c>
      <c r="G284" s="169">
        <v>0</v>
      </c>
      <c r="H284" s="169">
        <v>0</v>
      </c>
      <c r="I284" s="169">
        <v>0</v>
      </c>
      <c r="J284" s="169">
        <v>0</v>
      </c>
      <c r="K284" s="172">
        <v>0</v>
      </c>
    </row>
    <row r="285" spans="1:11" hidden="1">
      <c r="A285" s="155" t="s">
        <v>788</v>
      </c>
      <c r="B285" s="151" t="s">
        <v>789</v>
      </c>
      <c r="C285" s="151" t="s">
        <v>238</v>
      </c>
      <c r="D285" s="151"/>
      <c r="E285" s="169">
        <v>0</v>
      </c>
      <c r="F285" s="169">
        <v>0</v>
      </c>
      <c r="G285" s="169">
        <v>0</v>
      </c>
      <c r="H285" s="169">
        <v>0</v>
      </c>
      <c r="I285" s="169">
        <v>0</v>
      </c>
      <c r="J285" s="169">
        <v>0</v>
      </c>
      <c r="K285" s="172">
        <v>0</v>
      </c>
    </row>
    <row r="286" spans="1:11" hidden="1">
      <c r="A286" s="155" t="s">
        <v>790</v>
      </c>
      <c r="B286" s="151" t="s">
        <v>791</v>
      </c>
      <c r="C286" s="151" t="s">
        <v>238</v>
      </c>
      <c r="D286" s="151"/>
      <c r="E286" s="169">
        <v>0</v>
      </c>
      <c r="F286" s="169">
        <v>0</v>
      </c>
      <c r="G286" s="169">
        <v>0</v>
      </c>
      <c r="H286" s="169">
        <v>0</v>
      </c>
      <c r="I286" s="169">
        <v>0</v>
      </c>
      <c r="J286" s="169">
        <v>0</v>
      </c>
      <c r="K286" s="172">
        <v>0</v>
      </c>
    </row>
    <row r="287" spans="1:11" hidden="1">
      <c r="A287" s="150"/>
      <c r="B287" s="151" t="s">
        <v>239</v>
      </c>
      <c r="C287" s="151"/>
      <c r="D287" s="151"/>
      <c r="E287" s="170">
        <v>-80432722.890000001</v>
      </c>
      <c r="F287" s="170">
        <v>0</v>
      </c>
      <c r="G287" s="170">
        <v>-80432722.890000001</v>
      </c>
      <c r="H287" s="170">
        <v>0</v>
      </c>
      <c r="I287" s="170">
        <v>-80432722.890000001</v>
      </c>
      <c r="J287" s="170">
        <v>-51296003.590000004</v>
      </c>
      <c r="K287" s="173">
        <v>-238380402.90000001</v>
      </c>
    </row>
    <row r="288" spans="1:11" hidden="1">
      <c r="A288" s="150"/>
      <c r="B288" s="151" t="s">
        <v>240</v>
      </c>
      <c r="C288" s="151"/>
      <c r="D288" s="151"/>
      <c r="E288" s="170">
        <v>-3094693485.6700001</v>
      </c>
      <c r="F288" s="170">
        <v>0</v>
      </c>
      <c r="G288" s="170">
        <v>-3094693485.6700001</v>
      </c>
      <c r="H288" s="170">
        <v>0</v>
      </c>
      <c r="I288" s="170">
        <v>-3094693485.6700001</v>
      </c>
      <c r="J288" s="170">
        <v>-2892711060.1599998</v>
      </c>
      <c r="K288" s="173">
        <v>-3014260762.7800002</v>
      </c>
    </row>
    <row r="289" spans="1:11" hidden="1">
      <c r="A289" s="150"/>
      <c r="B289" s="151"/>
      <c r="C289" s="151"/>
      <c r="D289" s="151"/>
      <c r="E289" s="169"/>
      <c r="F289" s="169"/>
      <c r="G289" s="169"/>
      <c r="H289" s="169"/>
      <c r="I289" s="169"/>
      <c r="J289" s="169"/>
      <c r="K289" s="172"/>
    </row>
    <row r="290" spans="1:11" ht="15" hidden="1" thickBot="1">
      <c r="A290" s="150"/>
      <c r="B290" s="151" t="s">
        <v>241</v>
      </c>
      <c r="C290" s="151"/>
      <c r="D290" s="151"/>
      <c r="E290" s="171">
        <v>-4270854733.77</v>
      </c>
      <c r="F290" s="171">
        <v>-37355484.079999998</v>
      </c>
      <c r="G290" s="171">
        <v>-4308210217.8500004</v>
      </c>
      <c r="H290" s="171">
        <v>-11037419.51</v>
      </c>
      <c r="I290" s="171">
        <v>-4319247637.3599997</v>
      </c>
      <c r="J290" s="171">
        <v>-3433576007.77</v>
      </c>
      <c r="K290" s="174">
        <v>-4207173966.5700002</v>
      </c>
    </row>
    <row r="291" spans="1:11" hidden="1">
      <c r="A291" s="150"/>
      <c r="B291" s="151"/>
      <c r="C291" s="151"/>
      <c r="D291" s="151"/>
      <c r="E291" s="169"/>
      <c r="F291" s="169"/>
      <c r="G291" s="169"/>
      <c r="H291" s="169"/>
      <c r="I291" s="169"/>
      <c r="J291" s="169"/>
      <c r="K291" s="172"/>
    </row>
    <row r="292" spans="1:11" hidden="1">
      <c r="A292" s="155" t="s">
        <v>792</v>
      </c>
      <c r="B292" s="151" t="s">
        <v>793</v>
      </c>
      <c r="C292" s="151" t="s">
        <v>242</v>
      </c>
      <c r="D292" s="151"/>
      <c r="E292" s="169">
        <v>-1181159566.3599999</v>
      </c>
      <c r="F292" s="169">
        <v>0</v>
      </c>
      <c r="G292" s="169">
        <v>-1181159566.3599999</v>
      </c>
      <c r="H292" s="169">
        <v>-68678962.680000007</v>
      </c>
      <c r="I292" s="169">
        <v>-1249838529.04</v>
      </c>
      <c r="J292" s="169">
        <v>-918020811.22000003</v>
      </c>
      <c r="K292" s="172">
        <v>-4060856577.8400002</v>
      </c>
    </row>
    <row r="293" spans="1:11" hidden="1">
      <c r="A293" s="155" t="s">
        <v>794</v>
      </c>
      <c r="B293" s="151" t="s">
        <v>795</v>
      </c>
      <c r="C293" s="151" t="s">
        <v>242</v>
      </c>
      <c r="D293" s="151"/>
      <c r="E293" s="169">
        <v>0</v>
      </c>
      <c r="F293" s="169">
        <v>0</v>
      </c>
      <c r="G293" s="169">
        <v>0</v>
      </c>
      <c r="H293" s="169">
        <v>0</v>
      </c>
      <c r="I293" s="169">
        <v>0</v>
      </c>
      <c r="J293" s="169">
        <v>0</v>
      </c>
      <c r="K293" s="172">
        <v>5355.82</v>
      </c>
    </row>
    <row r="294" spans="1:11" hidden="1">
      <c r="A294" s="155" t="s">
        <v>796</v>
      </c>
      <c r="B294" s="151" t="s">
        <v>797</v>
      </c>
      <c r="C294" s="151" t="s">
        <v>242</v>
      </c>
      <c r="D294" s="151"/>
      <c r="E294" s="169">
        <v>-46144509.289999999</v>
      </c>
      <c r="F294" s="169">
        <v>0</v>
      </c>
      <c r="G294" s="169">
        <v>-46144509.289999999</v>
      </c>
      <c r="H294" s="169">
        <v>0</v>
      </c>
      <c r="I294" s="169">
        <v>-46144509.289999999</v>
      </c>
      <c r="J294" s="169">
        <v>-42344770.549999997</v>
      </c>
      <c r="K294" s="172">
        <v>-158961044.97</v>
      </c>
    </row>
    <row r="295" spans="1:11" hidden="1">
      <c r="A295" s="155" t="s">
        <v>798</v>
      </c>
      <c r="B295" s="151" t="s">
        <v>799</v>
      </c>
      <c r="C295" s="151" t="s">
        <v>242</v>
      </c>
      <c r="D295" s="151"/>
      <c r="E295" s="169">
        <v>0</v>
      </c>
      <c r="F295" s="169">
        <v>0</v>
      </c>
      <c r="G295" s="169">
        <v>0</v>
      </c>
      <c r="H295" s="169">
        <v>0</v>
      </c>
      <c r="I295" s="169">
        <v>0</v>
      </c>
      <c r="J295" s="169">
        <v>0</v>
      </c>
      <c r="K295" s="172">
        <v>0</v>
      </c>
    </row>
    <row r="296" spans="1:11" hidden="1">
      <c r="A296" s="155" t="s">
        <v>800</v>
      </c>
      <c r="B296" s="151" t="s">
        <v>801</v>
      </c>
      <c r="C296" s="151" t="s">
        <v>242</v>
      </c>
      <c r="D296" s="151"/>
      <c r="E296" s="169">
        <v>1517050.25</v>
      </c>
      <c r="F296" s="169">
        <v>0</v>
      </c>
      <c r="G296" s="169">
        <v>1517050.25</v>
      </c>
      <c r="H296" s="169">
        <v>0</v>
      </c>
      <c r="I296" s="169">
        <v>1517050.25</v>
      </c>
      <c r="J296" s="169">
        <v>1569793.16</v>
      </c>
      <c r="K296" s="172">
        <v>8639876.7799999993</v>
      </c>
    </row>
    <row r="297" spans="1:11" hidden="1">
      <c r="A297" s="155" t="s">
        <v>802</v>
      </c>
      <c r="B297" s="151" t="s">
        <v>803</v>
      </c>
      <c r="C297" s="151" t="s">
        <v>242</v>
      </c>
      <c r="D297" s="151"/>
      <c r="E297" s="169">
        <v>0</v>
      </c>
      <c r="F297" s="169">
        <v>0</v>
      </c>
      <c r="G297" s="169">
        <v>0</v>
      </c>
      <c r="H297" s="169">
        <v>0</v>
      </c>
      <c r="I297" s="169">
        <v>0</v>
      </c>
      <c r="J297" s="169">
        <v>51086.7</v>
      </c>
      <c r="K297" s="172">
        <v>113936.55</v>
      </c>
    </row>
    <row r="298" spans="1:11" hidden="1">
      <c r="A298" s="155" t="s">
        <v>804</v>
      </c>
      <c r="B298" s="151" t="s">
        <v>805</v>
      </c>
      <c r="C298" s="151" t="s">
        <v>242</v>
      </c>
      <c r="D298" s="151"/>
      <c r="E298" s="169">
        <v>-14618283.15</v>
      </c>
      <c r="F298" s="169">
        <v>0</v>
      </c>
      <c r="G298" s="169">
        <v>-14618283.15</v>
      </c>
      <c r="H298" s="169">
        <v>0</v>
      </c>
      <c r="I298" s="169">
        <v>-14618283.15</v>
      </c>
      <c r="J298" s="169">
        <v>-9193830</v>
      </c>
      <c r="K298" s="172">
        <v>-53654657.799999997</v>
      </c>
    </row>
    <row r="299" spans="1:11" hidden="1">
      <c r="A299" s="155" t="s">
        <v>806</v>
      </c>
      <c r="B299" s="151" t="s">
        <v>807</v>
      </c>
      <c r="C299" s="151" t="s">
        <v>242</v>
      </c>
      <c r="D299" s="151"/>
      <c r="E299" s="169">
        <v>-196058.66</v>
      </c>
      <c r="F299" s="169">
        <v>0</v>
      </c>
      <c r="G299" s="169">
        <v>-196058.66</v>
      </c>
      <c r="H299" s="169">
        <v>0</v>
      </c>
      <c r="I299" s="169">
        <v>-196058.66</v>
      </c>
      <c r="J299" s="169">
        <v>0</v>
      </c>
      <c r="K299" s="172">
        <v>-1423646.86</v>
      </c>
    </row>
    <row r="300" spans="1:11" hidden="1">
      <c r="A300" s="155" t="s">
        <v>808</v>
      </c>
      <c r="B300" s="151" t="s">
        <v>809</v>
      </c>
      <c r="C300" s="151" t="s">
        <v>242</v>
      </c>
      <c r="D300" s="151"/>
      <c r="E300" s="169">
        <v>0</v>
      </c>
      <c r="F300" s="169">
        <v>0</v>
      </c>
      <c r="G300" s="169">
        <v>0</v>
      </c>
      <c r="H300" s="169">
        <v>0</v>
      </c>
      <c r="I300" s="169">
        <v>0</v>
      </c>
      <c r="J300" s="169">
        <v>0</v>
      </c>
      <c r="K300" s="172">
        <v>0</v>
      </c>
    </row>
    <row r="301" spans="1:11" hidden="1">
      <c r="A301" s="155" t="s">
        <v>810</v>
      </c>
      <c r="B301" s="151" t="s">
        <v>811</v>
      </c>
      <c r="C301" s="151" t="s">
        <v>242</v>
      </c>
      <c r="D301" s="151"/>
      <c r="E301" s="169">
        <v>0</v>
      </c>
      <c r="F301" s="169">
        <v>0</v>
      </c>
      <c r="G301" s="169">
        <v>0</v>
      </c>
      <c r="H301" s="169">
        <v>0</v>
      </c>
      <c r="I301" s="169">
        <v>0</v>
      </c>
      <c r="J301" s="169">
        <v>0</v>
      </c>
      <c r="K301" s="172">
        <v>0</v>
      </c>
    </row>
    <row r="302" spans="1:11" hidden="1">
      <c r="A302" s="155" t="s">
        <v>812</v>
      </c>
      <c r="B302" s="151" t="s">
        <v>813</v>
      </c>
      <c r="C302" s="151" t="s">
        <v>242</v>
      </c>
      <c r="D302" s="151"/>
      <c r="E302" s="169">
        <v>0</v>
      </c>
      <c r="F302" s="169">
        <v>0</v>
      </c>
      <c r="G302" s="169">
        <v>0</v>
      </c>
      <c r="H302" s="169">
        <v>0</v>
      </c>
      <c r="I302" s="169">
        <v>0</v>
      </c>
      <c r="J302" s="169">
        <v>0</v>
      </c>
      <c r="K302" s="172">
        <v>0</v>
      </c>
    </row>
    <row r="303" spans="1:11" hidden="1">
      <c r="A303" s="155" t="s">
        <v>814</v>
      </c>
      <c r="B303" s="151" t="s">
        <v>815</v>
      </c>
      <c r="C303" s="151" t="s">
        <v>242</v>
      </c>
      <c r="D303" s="151"/>
      <c r="E303" s="169">
        <v>0</v>
      </c>
      <c r="F303" s="169">
        <v>0</v>
      </c>
      <c r="G303" s="169">
        <v>0</v>
      </c>
      <c r="H303" s="169">
        <v>0</v>
      </c>
      <c r="I303" s="169">
        <v>0</v>
      </c>
      <c r="J303" s="169">
        <v>0</v>
      </c>
      <c r="K303" s="172">
        <v>0</v>
      </c>
    </row>
    <row r="304" spans="1:11" hidden="1">
      <c r="A304" s="155" t="s">
        <v>816</v>
      </c>
      <c r="B304" s="151" t="s">
        <v>817</v>
      </c>
      <c r="C304" s="151" t="s">
        <v>243</v>
      </c>
      <c r="D304" s="151"/>
      <c r="E304" s="169">
        <v>0</v>
      </c>
      <c r="F304" s="169">
        <v>0</v>
      </c>
      <c r="G304" s="169">
        <v>0</v>
      </c>
      <c r="H304" s="169">
        <v>0</v>
      </c>
      <c r="I304" s="169">
        <v>0</v>
      </c>
      <c r="J304" s="169">
        <v>0</v>
      </c>
      <c r="K304" s="172">
        <v>0</v>
      </c>
    </row>
    <row r="305" spans="1:11" hidden="1">
      <c r="A305" s="155" t="s">
        <v>818</v>
      </c>
      <c r="B305" s="151" t="s">
        <v>797</v>
      </c>
      <c r="C305" s="151" t="s">
        <v>243</v>
      </c>
      <c r="D305" s="151"/>
      <c r="E305" s="169">
        <v>0</v>
      </c>
      <c r="F305" s="169">
        <v>0</v>
      </c>
      <c r="G305" s="169">
        <v>0</v>
      </c>
      <c r="H305" s="169">
        <v>0</v>
      </c>
      <c r="I305" s="169">
        <v>0</v>
      </c>
      <c r="J305" s="169">
        <v>0</v>
      </c>
      <c r="K305" s="172">
        <v>0</v>
      </c>
    </row>
    <row r="306" spans="1:11" hidden="1">
      <c r="A306" s="155" t="s">
        <v>819</v>
      </c>
      <c r="B306" s="151" t="s">
        <v>820</v>
      </c>
      <c r="C306" s="151" t="s">
        <v>243</v>
      </c>
      <c r="D306" s="151"/>
      <c r="E306" s="169">
        <v>-158088062.44</v>
      </c>
      <c r="F306" s="169">
        <v>0</v>
      </c>
      <c r="G306" s="169">
        <v>-158088062.44</v>
      </c>
      <c r="H306" s="169">
        <v>68678962.680000007</v>
      </c>
      <c r="I306" s="169">
        <v>-89409099.760000005</v>
      </c>
      <c r="J306" s="169">
        <v>-78604725.629999995</v>
      </c>
      <c r="K306" s="172">
        <v>-303728327.69</v>
      </c>
    </row>
    <row r="307" spans="1:11" hidden="1">
      <c r="A307" s="155" t="s">
        <v>821</v>
      </c>
      <c r="B307" s="151" t="s">
        <v>822</v>
      </c>
      <c r="C307" s="151" t="s">
        <v>243</v>
      </c>
      <c r="D307" s="151"/>
      <c r="E307" s="169">
        <v>0</v>
      </c>
      <c r="F307" s="169">
        <v>0</v>
      </c>
      <c r="G307" s="169">
        <v>0</v>
      </c>
      <c r="H307" s="169">
        <v>0</v>
      </c>
      <c r="I307" s="169">
        <v>0</v>
      </c>
      <c r="J307" s="169">
        <v>0</v>
      </c>
      <c r="K307" s="172">
        <v>0</v>
      </c>
    </row>
    <row r="308" spans="1:11" hidden="1">
      <c r="A308" s="155" t="s">
        <v>823</v>
      </c>
      <c r="B308" s="151" t="s">
        <v>824</v>
      </c>
      <c r="C308" s="151" t="s">
        <v>243</v>
      </c>
      <c r="D308" s="151"/>
      <c r="E308" s="169">
        <v>0</v>
      </c>
      <c r="F308" s="169">
        <v>0</v>
      </c>
      <c r="G308" s="169">
        <v>0</v>
      </c>
      <c r="H308" s="169">
        <v>0</v>
      </c>
      <c r="I308" s="169">
        <v>0</v>
      </c>
      <c r="J308" s="169">
        <v>7582.24</v>
      </c>
      <c r="K308" s="172">
        <v>87582.24</v>
      </c>
    </row>
    <row r="309" spans="1:11" hidden="1">
      <c r="A309" s="155" t="s">
        <v>825</v>
      </c>
      <c r="B309" s="151" t="s">
        <v>826</v>
      </c>
      <c r="C309" s="151" t="s">
        <v>244</v>
      </c>
      <c r="D309" s="151"/>
      <c r="E309" s="169">
        <v>-17854006.77</v>
      </c>
      <c r="F309" s="169">
        <v>0</v>
      </c>
      <c r="G309" s="169">
        <v>-17854006.77</v>
      </c>
      <c r="H309" s="169">
        <v>0</v>
      </c>
      <c r="I309" s="169">
        <v>-17854006.77</v>
      </c>
      <c r="J309" s="169">
        <v>-15981944.91</v>
      </c>
      <c r="K309" s="172">
        <v>-60016437.310000002</v>
      </c>
    </row>
    <row r="310" spans="1:11" hidden="1">
      <c r="A310" s="155" t="s">
        <v>827</v>
      </c>
      <c r="B310" s="151" t="s">
        <v>828</v>
      </c>
      <c r="C310" s="151" t="s">
        <v>244</v>
      </c>
      <c r="D310" s="151"/>
      <c r="E310" s="169">
        <v>-46084.12</v>
      </c>
      <c r="F310" s="169">
        <v>0</v>
      </c>
      <c r="G310" s="169">
        <v>-46084.12</v>
      </c>
      <c r="H310" s="169">
        <v>0</v>
      </c>
      <c r="I310" s="169">
        <v>-46084.12</v>
      </c>
      <c r="J310" s="169">
        <v>-55842.09</v>
      </c>
      <c r="K310" s="172">
        <v>-195486.95</v>
      </c>
    </row>
    <row r="311" spans="1:11" hidden="1">
      <c r="A311" s="155" t="s">
        <v>829</v>
      </c>
      <c r="B311" s="151" t="s">
        <v>830</v>
      </c>
      <c r="C311" s="151" t="s">
        <v>245</v>
      </c>
      <c r="D311" s="151"/>
      <c r="E311" s="169">
        <v>-1805908.7</v>
      </c>
      <c r="F311" s="169">
        <v>0</v>
      </c>
      <c r="G311" s="169">
        <v>-1805908.7</v>
      </c>
      <c r="H311" s="169">
        <v>0</v>
      </c>
      <c r="I311" s="169">
        <v>-1805908.7</v>
      </c>
      <c r="J311" s="169">
        <v>-950434.8</v>
      </c>
      <c r="K311" s="172">
        <v>-5755382.3399999999</v>
      </c>
    </row>
    <row r="312" spans="1:11" hidden="1">
      <c r="A312" s="155" t="s">
        <v>831</v>
      </c>
      <c r="B312" s="151" t="s">
        <v>832</v>
      </c>
      <c r="C312" s="151" t="s">
        <v>245</v>
      </c>
      <c r="D312" s="151"/>
      <c r="E312" s="169">
        <v>-922365</v>
      </c>
      <c r="F312" s="169">
        <v>0</v>
      </c>
      <c r="G312" s="169">
        <v>-922365</v>
      </c>
      <c r="H312" s="169">
        <v>0</v>
      </c>
      <c r="I312" s="169">
        <v>-922365</v>
      </c>
      <c r="J312" s="169">
        <v>-878478</v>
      </c>
      <c r="K312" s="172">
        <v>-3630944</v>
      </c>
    </row>
    <row r="313" spans="1:11" hidden="1">
      <c r="A313" s="155" t="s">
        <v>833</v>
      </c>
      <c r="B313" s="151" t="s">
        <v>834</v>
      </c>
      <c r="C313" s="151" t="s">
        <v>245</v>
      </c>
      <c r="D313" s="151"/>
      <c r="E313" s="170">
        <v>-87441</v>
      </c>
      <c r="F313" s="170">
        <v>0</v>
      </c>
      <c r="G313" s="170">
        <v>-87441</v>
      </c>
      <c r="H313" s="170">
        <v>0</v>
      </c>
      <c r="I313" s="170">
        <v>-87441</v>
      </c>
      <c r="J313" s="170">
        <v>-87441</v>
      </c>
      <c r="K313" s="173">
        <v>-343764</v>
      </c>
    </row>
    <row r="314" spans="1:11" hidden="1">
      <c r="A314" s="150"/>
      <c r="B314" s="151" t="s">
        <v>246</v>
      </c>
      <c r="C314" s="151"/>
      <c r="D314" s="151"/>
      <c r="E314" s="170">
        <v>-1419405235.24</v>
      </c>
      <c r="F314" s="170">
        <v>0</v>
      </c>
      <c r="G314" s="170">
        <v>-1419405235.24</v>
      </c>
      <c r="H314" s="170">
        <v>0</v>
      </c>
      <c r="I314" s="170">
        <v>-1419405235.24</v>
      </c>
      <c r="J314" s="170">
        <v>-1064489816.1</v>
      </c>
      <c r="K314" s="173">
        <v>-4639719518.3699999</v>
      </c>
    </row>
    <row r="315" spans="1:11" hidden="1">
      <c r="A315" s="150"/>
      <c r="B315" s="151"/>
      <c r="C315" s="151"/>
      <c r="D315" s="151"/>
      <c r="E315" s="169"/>
      <c r="F315" s="169"/>
      <c r="G315" s="169"/>
      <c r="H315" s="169"/>
      <c r="I315" s="169"/>
      <c r="J315" s="169"/>
      <c r="K315" s="172"/>
    </row>
    <row r="316" spans="1:11" hidden="1">
      <c r="A316" s="155" t="s">
        <v>835</v>
      </c>
      <c r="B316" s="151" t="s">
        <v>836</v>
      </c>
      <c r="C316" s="151" t="s">
        <v>247</v>
      </c>
      <c r="D316" s="151"/>
      <c r="E316" s="169">
        <v>20070530.510000002</v>
      </c>
      <c r="F316" s="169">
        <v>0</v>
      </c>
      <c r="G316" s="169">
        <v>20070530.510000002</v>
      </c>
      <c r="H316" s="169">
        <v>0</v>
      </c>
      <c r="I316" s="169">
        <v>20070530.510000002</v>
      </c>
      <c r="J316" s="169">
        <v>-34262666.409999996</v>
      </c>
      <c r="K316" s="172">
        <v>-82453302.459999993</v>
      </c>
    </row>
    <row r="317" spans="1:11" hidden="1">
      <c r="A317" s="155" t="s">
        <v>837</v>
      </c>
      <c r="B317" s="151" t="s">
        <v>838</v>
      </c>
      <c r="C317" s="151" t="s">
        <v>247</v>
      </c>
      <c r="D317" s="151"/>
      <c r="E317" s="169">
        <v>-15942494.07</v>
      </c>
      <c r="F317" s="169">
        <v>0</v>
      </c>
      <c r="G317" s="169">
        <v>-15942494.07</v>
      </c>
      <c r="H317" s="169">
        <v>0</v>
      </c>
      <c r="I317" s="169">
        <v>-15942494.07</v>
      </c>
      <c r="J317" s="169">
        <v>10809637.359999999</v>
      </c>
      <c r="K317" s="172">
        <v>-1749967.63</v>
      </c>
    </row>
    <row r="318" spans="1:11" hidden="1">
      <c r="A318" s="155" t="s">
        <v>839</v>
      </c>
      <c r="B318" s="151" t="s">
        <v>840</v>
      </c>
      <c r="C318" s="151" t="s">
        <v>247</v>
      </c>
      <c r="D318" s="151"/>
      <c r="E318" s="169">
        <v>39172671.090000004</v>
      </c>
      <c r="F318" s="169">
        <v>0</v>
      </c>
      <c r="G318" s="169">
        <v>39172671.090000004</v>
      </c>
      <c r="H318" s="169">
        <v>0</v>
      </c>
      <c r="I318" s="169">
        <v>39172671.090000004</v>
      </c>
      <c r="J318" s="169">
        <v>-14814543.939999999</v>
      </c>
      <c r="K318" s="172">
        <v>-761902467.29999995</v>
      </c>
    </row>
    <row r="319" spans="1:11" hidden="1">
      <c r="A319" s="155" t="s">
        <v>841</v>
      </c>
      <c r="B319" s="151" t="s">
        <v>842</v>
      </c>
      <c r="C319" s="151" t="s">
        <v>247</v>
      </c>
      <c r="D319" s="151"/>
      <c r="E319" s="169">
        <v>818471178.16999996</v>
      </c>
      <c r="F319" s="169">
        <v>0</v>
      </c>
      <c r="G319" s="169">
        <v>818471178.16999996</v>
      </c>
      <c r="H319" s="169">
        <v>0</v>
      </c>
      <c r="I319" s="169">
        <v>818471178.16999996</v>
      </c>
      <c r="J319" s="169">
        <v>559353847.69000006</v>
      </c>
      <c r="K319" s="172">
        <v>2849153804.6500001</v>
      </c>
    </row>
    <row r="320" spans="1:11" hidden="1">
      <c r="A320" s="155" t="s">
        <v>843</v>
      </c>
      <c r="B320" s="151" t="s">
        <v>844</v>
      </c>
      <c r="C320" s="151" t="s">
        <v>247</v>
      </c>
      <c r="D320" s="151"/>
      <c r="E320" s="169">
        <v>191510062.5</v>
      </c>
      <c r="F320" s="169">
        <v>0</v>
      </c>
      <c r="G320" s="169">
        <v>191510062.5</v>
      </c>
      <c r="H320" s="169">
        <v>0</v>
      </c>
      <c r="I320" s="169">
        <v>191510062.5</v>
      </c>
      <c r="J320" s="169">
        <v>228541722.43000001</v>
      </c>
      <c r="K320" s="172">
        <v>1171724242.95</v>
      </c>
    </row>
    <row r="321" spans="1:11" hidden="1">
      <c r="A321" s="155" t="s">
        <v>845</v>
      </c>
      <c r="B321" s="151" t="s">
        <v>846</v>
      </c>
      <c r="C321" s="151" t="s">
        <v>247</v>
      </c>
      <c r="D321" s="151"/>
      <c r="E321" s="169">
        <v>8296536.5999999996</v>
      </c>
      <c r="F321" s="169">
        <v>0</v>
      </c>
      <c r="G321" s="169">
        <v>8296536.5999999996</v>
      </c>
      <c r="H321" s="169">
        <v>0</v>
      </c>
      <c r="I321" s="169">
        <v>8296536.5999999996</v>
      </c>
      <c r="J321" s="169">
        <v>5242453.24</v>
      </c>
      <c r="K321" s="172">
        <v>166382307.87</v>
      </c>
    </row>
    <row r="322" spans="1:11" hidden="1">
      <c r="A322" s="155" t="s">
        <v>847</v>
      </c>
      <c r="B322" s="151" t="s">
        <v>848</v>
      </c>
      <c r="C322" s="151" t="s">
        <v>247</v>
      </c>
      <c r="D322" s="151"/>
      <c r="E322" s="169">
        <v>-12946.38</v>
      </c>
      <c r="F322" s="169">
        <v>0</v>
      </c>
      <c r="G322" s="169">
        <v>-12946.38</v>
      </c>
      <c r="H322" s="169">
        <v>0</v>
      </c>
      <c r="I322" s="169">
        <v>-12946.38</v>
      </c>
      <c r="J322" s="169">
        <v>0</v>
      </c>
      <c r="K322" s="172">
        <v>0</v>
      </c>
    </row>
    <row r="323" spans="1:11" hidden="1">
      <c r="A323" s="155" t="s">
        <v>849</v>
      </c>
      <c r="B323" s="151" t="s">
        <v>850</v>
      </c>
      <c r="C323" s="151" t="s">
        <v>247</v>
      </c>
      <c r="D323" s="151"/>
      <c r="E323" s="169">
        <v>-555276.75</v>
      </c>
      <c r="F323" s="169">
        <v>0</v>
      </c>
      <c r="G323" s="169">
        <v>-555276.75</v>
      </c>
      <c r="H323" s="169">
        <v>0</v>
      </c>
      <c r="I323" s="169">
        <v>-555276.75</v>
      </c>
      <c r="J323" s="169">
        <v>-840155.42</v>
      </c>
      <c r="K323" s="172">
        <v>-7605737.8700000001</v>
      </c>
    </row>
    <row r="324" spans="1:11" hidden="1">
      <c r="A324" s="155" t="s">
        <v>851</v>
      </c>
      <c r="B324" s="151" t="s">
        <v>852</v>
      </c>
      <c r="C324" s="151" t="s">
        <v>247</v>
      </c>
      <c r="D324" s="151"/>
      <c r="E324" s="169">
        <v>-66354.44</v>
      </c>
      <c r="F324" s="169">
        <v>0</v>
      </c>
      <c r="G324" s="169">
        <v>-66354.44</v>
      </c>
      <c r="H324" s="169">
        <v>0</v>
      </c>
      <c r="I324" s="169">
        <v>-66354.44</v>
      </c>
      <c r="J324" s="169">
        <v>-254192.61</v>
      </c>
      <c r="K324" s="172">
        <v>-1744702.48</v>
      </c>
    </row>
    <row r="325" spans="1:11" hidden="1">
      <c r="A325" s="155" t="s">
        <v>853</v>
      </c>
      <c r="B325" s="151" t="s">
        <v>854</v>
      </c>
      <c r="C325" s="151" t="s">
        <v>247</v>
      </c>
      <c r="D325" s="151"/>
      <c r="E325" s="169">
        <v>0</v>
      </c>
      <c r="F325" s="169">
        <v>0</v>
      </c>
      <c r="G325" s="169">
        <v>0</v>
      </c>
      <c r="H325" s="169">
        <v>0</v>
      </c>
      <c r="I325" s="169">
        <v>0</v>
      </c>
      <c r="J325" s="169">
        <v>-37087.199999999997</v>
      </c>
      <c r="K325" s="172">
        <v>-90675.77</v>
      </c>
    </row>
    <row r="326" spans="1:11" hidden="1">
      <c r="A326" s="155" t="s">
        <v>855</v>
      </c>
      <c r="B326" s="151" t="s">
        <v>856</v>
      </c>
      <c r="C326" s="151" t="s">
        <v>247</v>
      </c>
      <c r="D326" s="151"/>
      <c r="E326" s="169">
        <v>-0.01</v>
      </c>
      <c r="F326" s="169">
        <v>0</v>
      </c>
      <c r="G326" s="169">
        <v>-0.01</v>
      </c>
      <c r="H326" s="169">
        <v>0</v>
      </c>
      <c r="I326" s="169">
        <v>-0.01</v>
      </c>
      <c r="J326" s="169">
        <v>-0.04</v>
      </c>
      <c r="K326" s="172">
        <v>-0.05</v>
      </c>
    </row>
    <row r="327" spans="1:11" hidden="1">
      <c r="A327" s="155" t="s">
        <v>857</v>
      </c>
      <c r="B327" s="151" t="s">
        <v>858</v>
      </c>
      <c r="C327" s="151" t="s">
        <v>247</v>
      </c>
      <c r="D327" s="151"/>
      <c r="E327" s="169">
        <v>0</v>
      </c>
      <c r="F327" s="169">
        <v>0</v>
      </c>
      <c r="G327" s="169">
        <v>0</v>
      </c>
      <c r="H327" s="169">
        <v>0</v>
      </c>
      <c r="I327" s="169">
        <v>0</v>
      </c>
      <c r="J327" s="169">
        <v>0</v>
      </c>
      <c r="K327" s="172">
        <v>0</v>
      </c>
    </row>
    <row r="328" spans="1:11" hidden="1">
      <c r="A328" s="155" t="s">
        <v>859</v>
      </c>
      <c r="B328" s="151" t="s">
        <v>860</v>
      </c>
      <c r="C328" s="151" t="s">
        <v>247</v>
      </c>
      <c r="D328" s="151"/>
      <c r="E328" s="169">
        <v>48556619</v>
      </c>
      <c r="F328" s="169">
        <v>0</v>
      </c>
      <c r="G328" s="169">
        <v>48556619</v>
      </c>
      <c r="H328" s="169">
        <v>0</v>
      </c>
      <c r="I328" s="169">
        <v>48556619</v>
      </c>
      <c r="J328" s="169">
        <v>48527292.25</v>
      </c>
      <c r="K328" s="172">
        <v>190387573.75</v>
      </c>
    </row>
    <row r="329" spans="1:11" hidden="1">
      <c r="A329" s="155" t="s">
        <v>861</v>
      </c>
      <c r="B329" s="151" t="s">
        <v>862</v>
      </c>
      <c r="C329" s="151" t="s">
        <v>247</v>
      </c>
      <c r="D329" s="151"/>
      <c r="E329" s="169">
        <v>10383759.5</v>
      </c>
      <c r="F329" s="169">
        <v>0</v>
      </c>
      <c r="G329" s="169">
        <v>10383759.5</v>
      </c>
      <c r="H329" s="169">
        <v>0</v>
      </c>
      <c r="I329" s="169">
        <v>10383759.5</v>
      </c>
      <c r="J329" s="169">
        <v>10384943.5</v>
      </c>
      <c r="K329" s="172">
        <v>43161126.75</v>
      </c>
    </row>
    <row r="330" spans="1:11" hidden="1">
      <c r="A330" s="155" t="s">
        <v>863</v>
      </c>
      <c r="B330" s="151" t="s">
        <v>864</v>
      </c>
      <c r="C330" s="151" t="s">
        <v>247</v>
      </c>
      <c r="D330" s="151"/>
      <c r="E330" s="169">
        <v>18110827.98</v>
      </c>
      <c r="F330" s="169">
        <v>0</v>
      </c>
      <c r="G330" s="169">
        <v>18110827.98</v>
      </c>
      <c r="H330" s="169">
        <v>0</v>
      </c>
      <c r="I330" s="169">
        <v>18110827.98</v>
      </c>
      <c r="J330" s="169">
        <v>21587472.789999999</v>
      </c>
      <c r="K330" s="172">
        <v>72406219.010000005</v>
      </c>
    </row>
    <row r="331" spans="1:11" hidden="1">
      <c r="A331" s="155" t="s">
        <v>865</v>
      </c>
      <c r="B331" s="151" t="s">
        <v>866</v>
      </c>
      <c r="C331" s="151" t="s">
        <v>247</v>
      </c>
      <c r="D331" s="151"/>
      <c r="E331" s="169">
        <v>14737519.5</v>
      </c>
      <c r="F331" s="169">
        <v>0</v>
      </c>
      <c r="G331" s="169">
        <v>14737519.5</v>
      </c>
      <c r="H331" s="169">
        <v>0</v>
      </c>
      <c r="I331" s="169">
        <v>14737519.5</v>
      </c>
      <c r="J331" s="169">
        <v>13858614.75</v>
      </c>
      <c r="K331" s="172">
        <v>55408150.75</v>
      </c>
    </row>
    <row r="332" spans="1:11" hidden="1">
      <c r="A332" s="155" t="s">
        <v>867</v>
      </c>
      <c r="B332" s="151" t="s">
        <v>868</v>
      </c>
      <c r="C332" s="151" t="s">
        <v>247</v>
      </c>
      <c r="D332" s="151"/>
      <c r="E332" s="169">
        <v>645200</v>
      </c>
      <c r="F332" s="169">
        <v>0</v>
      </c>
      <c r="G332" s="169">
        <v>645200</v>
      </c>
      <c r="H332" s="169">
        <v>0</v>
      </c>
      <c r="I332" s="169">
        <v>645200</v>
      </c>
      <c r="J332" s="169">
        <v>697600</v>
      </c>
      <c r="K332" s="172">
        <v>2686000</v>
      </c>
    </row>
    <row r="333" spans="1:11" hidden="1">
      <c r="A333" s="155" t="s">
        <v>869</v>
      </c>
      <c r="B333" s="151" t="s">
        <v>870</v>
      </c>
      <c r="C333" s="151" t="s">
        <v>247</v>
      </c>
      <c r="D333" s="151"/>
      <c r="E333" s="169">
        <v>7087300</v>
      </c>
      <c r="F333" s="169">
        <v>0</v>
      </c>
      <c r="G333" s="169">
        <v>7087300</v>
      </c>
      <c r="H333" s="169">
        <v>0</v>
      </c>
      <c r="I333" s="169">
        <v>7087300</v>
      </c>
      <c r="J333" s="169">
        <v>6373177</v>
      </c>
      <c r="K333" s="172">
        <v>28418729.5</v>
      </c>
    </row>
    <row r="334" spans="1:11" hidden="1">
      <c r="A334" s="155" t="s">
        <v>871</v>
      </c>
      <c r="B334" s="151" t="s">
        <v>872</v>
      </c>
      <c r="C334" s="151" t="s">
        <v>247</v>
      </c>
      <c r="D334" s="151"/>
      <c r="E334" s="169">
        <v>0</v>
      </c>
      <c r="F334" s="169">
        <v>0</v>
      </c>
      <c r="G334" s="169">
        <v>0</v>
      </c>
      <c r="H334" s="169">
        <v>0</v>
      </c>
      <c r="I334" s="169">
        <v>0</v>
      </c>
      <c r="J334" s="169">
        <v>0</v>
      </c>
      <c r="K334" s="172">
        <v>88043401.25</v>
      </c>
    </row>
    <row r="335" spans="1:11" hidden="1">
      <c r="A335" s="155" t="s">
        <v>873</v>
      </c>
      <c r="B335" s="151" t="s">
        <v>874</v>
      </c>
      <c r="C335" s="151" t="s">
        <v>247</v>
      </c>
      <c r="D335" s="151"/>
      <c r="E335" s="169">
        <v>1563460</v>
      </c>
      <c r="F335" s="169">
        <v>0</v>
      </c>
      <c r="G335" s="169">
        <v>1563460</v>
      </c>
      <c r="H335" s="169">
        <v>0</v>
      </c>
      <c r="I335" s="169">
        <v>1563460</v>
      </c>
      <c r="J335" s="169">
        <v>1130588</v>
      </c>
      <c r="K335" s="172">
        <v>4015481</v>
      </c>
    </row>
    <row r="336" spans="1:11" hidden="1">
      <c r="A336" s="155" t="s">
        <v>875</v>
      </c>
      <c r="B336" s="151" t="s">
        <v>876</v>
      </c>
      <c r="C336" s="151" t="s">
        <v>247</v>
      </c>
      <c r="D336" s="151"/>
      <c r="E336" s="169">
        <v>3014271.33</v>
      </c>
      <c r="F336" s="169">
        <v>0</v>
      </c>
      <c r="G336" s="169">
        <v>3014271.33</v>
      </c>
      <c r="H336" s="169">
        <v>0</v>
      </c>
      <c r="I336" s="169">
        <v>3014271.33</v>
      </c>
      <c r="J336" s="169">
        <v>2513346.15</v>
      </c>
      <c r="K336" s="172">
        <v>11189883.300000001</v>
      </c>
    </row>
    <row r="337" spans="1:11" hidden="1">
      <c r="A337" s="155" t="s">
        <v>877</v>
      </c>
      <c r="B337" s="151" t="s">
        <v>878</v>
      </c>
      <c r="C337" s="151" t="s">
        <v>247</v>
      </c>
      <c r="D337" s="151"/>
      <c r="E337" s="169">
        <v>2032803.75</v>
      </c>
      <c r="F337" s="169">
        <v>0</v>
      </c>
      <c r="G337" s="169">
        <v>2032803.75</v>
      </c>
      <c r="H337" s="169">
        <v>0</v>
      </c>
      <c r="I337" s="169">
        <v>2032803.75</v>
      </c>
      <c r="J337" s="169">
        <v>2235012.96</v>
      </c>
      <c r="K337" s="172">
        <v>9878971.0199999996</v>
      </c>
    </row>
    <row r="338" spans="1:11" hidden="1">
      <c r="A338" s="155" t="s">
        <v>879</v>
      </c>
      <c r="B338" s="151" t="s">
        <v>880</v>
      </c>
      <c r="C338" s="151" t="s">
        <v>247</v>
      </c>
      <c r="D338" s="151"/>
      <c r="E338" s="169">
        <v>0</v>
      </c>
      <c r="F338" s="169">
        <v>0</v>
      </c>
      <c r="G338" s="169">
        <v>0</v>
      </c>
      <c r="H338" s="169">
        <v>0</v>
      </c>
      <c r="I338" s="169">
        <v>0</v>
      </c>
      <c r="J338" s="169">
        <v>0</v>
      </c>
      <c r="K338" s="172">
        <v>0</v>
      </c>
    </row>
    <row r="339" spans="1:11" hidden="1">
      <c r="A339" s="155" t="s">
        <v>881</v>
      </c>
      <c r="B339" s="151" t="s">
        <v>882</v>
      </c>
      <c r="C339" s="151" t="s">
        <v>247</v>
      </c>
      <c r="D339" s="151"/>
      <c r="E339" s="169">
        <v>1977590.34</v>
      </c>
      <c r="F339" s="169">
        <v>0</v>
      </c>
      <c r="G339" s="169">
        <v>1977590.34</v>
      </c>
      <c r="H339" s="169">
        <v>0</v>
      </c>
      <c r="I339" s="169">
        <v>1977590.34</v>
      </c>
      <c r="J339" s="169">
        <v>652296.79</v>
      </c>
      <c r="K339" s="172">
        <v>4073564.12</v>
      </c>
    </row>
    <row r="340" spans="1:11" hidden="1">
      <c r="A340" s="155" t="s">
        <v>883</v>
      </c>
      <c r="B340" s="151" t="s">
        <v>884</v>
      </c>
      <c r="C340" s="151" t="s">
        <v>247</v>
      </c>
      <c r="D340" s="151"/>
      <c r="E340" s="169">
        <v>742150</v>
      </c>
      <c r="F340" s="169">
        <v>0</v>
      </c>
      <c r="G340" s="169">
        <v>742150</v>
      </c>
      <c r="H340" s="169">
        <v>0</v>
      </c>
      <c r="I340" s="169">
        <v>742150</v>
      </c>
      <c r="J340" s="169">
        <v>767880</v>
      </c>
      <c r="K340" s="172">
        <v>2778300</v>
      </c>
    </row>
    <row r="341" spans="1:11" hidden="1">
      <c r="A341" s="155" t="s">
        <v>885</v>
      </c>
      <c r="B341" s="151" t="s">
        <v>886</v>
      </c>
      <c r="C341" s="151" t="s">
        <v>247</v>
      </c>
      <c r="D341" s="151"/>
      <c r="E341" s="169">
        <v>20500</v>
      </c>
      <c r="F341" s="169">
        <v>0</v>
      </c>
      <c r="G341" s="169">
        <v>20500</v>
      </c>
      <c r="H341" s="169">
        <v>0</v>
      </c>
      <c r="I341" s="169">
        <v>20500</v>
      </c>
      <c r="J341" s="169">
        <v>0</v>
      </c>
      <c r="K341" s="172">
        <v>41130</v>
      </c>
    </row>
    <row r="342" spans="1:11" hidden="1">
      <c r="A342" s="155" t="s">
        <v>887</v>
      </c>
      <c r="B342" s="151" t="s">
        <v>888</v>
      </c>
      <c r="C342" s="151" t="s">
        <v>247</v>
      </c>
      <c r="D342" s="151"/>
      <c r="E342" s="169">
        <v>30000</v>
      </c>
      <c r="F342" s="169">
        <v>0</v>
      </c>
      <c r="G342" s="169">
        <v>30000</v>
      </c>
      <c r="H342" s="169">
        <v>0</v>
      </c>
      <c r="I342" s="169">
        <v>30000</v>
      </c>
      <c r="J342" s="169">
        <v>198598.13</v>
      </c>
      <c r="K342" s="172">
        <v>433656.1</v>
      </c>
    </row>
    <row r="343" spans="1:11" hidden="1">
      <c r="A343" s="155" t="s">
        <v>889</v>
      </c>
      <c r="B343" s="151" t="s">
        <v>890</v>
      </c>
      <c r="C343" s="151" t="s">
        <v>247</v>
      </c>
      <c r="D343" s="151"/>
      <c r="E343" s="169">
        <v>214190.79</v>
      </c>
      <c r="F343" s="169">
        <v>0</v>
      </c>
      <c r="G343" s="169">
        <v>214190.79</v>
      </c>
      <c r="H343" s="169">
        <v>0</v>
      </c>
      <c r="I343" s="169">
        <v>214190.79</v>
      </c>
      <c r="J343" s="169">
        <v>189217</v>
      </c>
      <c r="K343" s="172">
        <v>595567</v>
      </c>
    </row>
    <row r="344" spans="1:11" hidden="1">
      <c r="A344" s="155" t="s">
        <v>891</v>
      </c>
      <c r="B344" s="151" t="s">
        <v>892</v>
      </c>
      <c r="C344" s="151" t="s">
        <v>247</v>
      </c>
      <c r="D344" s="151"/>
      <c r="E344" s="169">
        <v>559596.75</v>
      </c>
      <c r="F344" s="169">
        <v>0</v>
      </c>
      <c r="G344" s="169">
        <v>559596.75</v>
      </c>
      <c r="H344" s="169">
        <v>0</v>
      </c>
      <c r="I344" s="169">
        <v>559596.75</v>
      </c>
      <c r="J344" s="169">
        <v>1167828.27</v>
      </c>
      <c r="K344" s="172">
        <v>3467432.27</v>
      </c>
    </row>
    <row r="345" spans="1:11" hidden="1">
      <c r="A345" s="155" t="s">
        <v>893</v>
      </c>
      <c r="B345" s="151" t="s">
        <v>894</v>
      </c>
      <c r="C345" s="151" t="s">
        <v>247</v>
      </c>
      <c r="D345" s="151"/>
      <c r="E345" s="169">
        <v>189760.8</v>
      </c>
      <c r="F345" s="169">
        <v>0</v>
      </c>
      <c r="G345" s="169">
        <v>189760.8</v>
      </c>
      <c r="H345" s="169">
        <v>0</v>
      </c>
      <c r="I345" s="169">
        <v>189760.8</v>
      </c>
      <c r="J345" s="169">
        <v>215836.48</v>
      </c>
      <c r="K345" s="172">
        <v>934600.25</v>
      </c>
    </row>
    <row r="346" spans="1:11" hidden="1">
      <c r="A346" s="155" t="s">
        <v>895</v>
      </c>
      <c r="B346" s="151" t="s">
        <v>896</v>
      </c>
      <c r="C346" s="151" t="s">
        <v>247</v>
      </c>
      <c r="D346" s="151"/>
      <c r="E346" s="169">
        <v>21846129.870000001</v>
      </c>
      <c r="F346" s="169">
        <v>0</v>
      </c>
      <c r="G346" s="169">
        <v>21846129.870000001</v>
      </c>
      <c r="H346" s="169">
        <v>0</v>
      </c>
      <c r="I346" s="169">
        <v>21846129.870000001</v>
      </c>
      <c r="J346" s="169">
        <v>18713337.629999999</v>
      </c>
      <c r="K346" s="172">
        <v>6133759.5899999999</v>
      </c>
    </row>
    <row r="347" spans="1:11" hidden="1">
      <c r="A347" s="155" t="s">
        <v>897</v>
      </c>
      <c r="B347" s="151" t="s">
        <v>898</v>
      </c>
      <c r="C347" s="151" t="s">
        <v>247</v>
      </c>
      <c r="D347" s="151"/>
      <c r="E347" s="169">
        <v>4126832</v>
      </c>
      <c r="F347" s="169">
        <v>0</v>
      </c>
      <c r="G347" s="169">
        <v>4126832</v>
      </c>
      <c r="H347" s="169">
        <v>0</v>
      </c>
      <c r="I347" s="169">
        <v>4126832</v>
      </c>
      <c r="J347" s="169">
        <v>3630815.35</v>
      </c>
      <c r="K347" s="172">
        <v>14960774.029999999</v>
      </c>
    </row>
    <row r="348" spans="1:11" hidden="1">
      <c r="A348" s="155" t="s">
        <v>899</v>
      </c>
      <c r="B348" s="151" t="s">
        <v>900</v>
      </c>
      <c r="C348" s="151" t="s">
        <v>247</v>
      </c>
      <c r="D348" s="151"/>
      <c r="E348" s="169">
        <v>200467</v>
      </c>
      <c r="F348" s="169">
        <v>0</v>
      </c>
      <c r="G348" s="169">
        <v>200467</v>
      </c>
      <c r="H348" s="169">
        <v>0</v>
      </c>
      <c r="I348" s="169">
        <v>200467</v>
      </c>
      <c r="J348" s="169">
        <v>181880</v>
      </c>
      <c r="K348" s="172">
        <v>733839.5</v>
      </c>
    </row>
    <row r="349" spans="1:11" hidden="1">
      <c r="A349" s="155" t="s">
        <v>901</v>
      </c>
      <c r="B349" s="151" t="s">
        <v>902</v>
      </c>
      <c r="C349" s="151" t="s">
        <v>247</v>
      </c>
      <c r="D349" s="151"/>
      <c r="E349" s="169">
        <v>495957.58</v>
      </c>
      <c r="F349" s="169">
        <v>0</v>
      </c>
      <c r="G349" s="169">
        <v>495957.58</v>
      </c>
      <c r="H349" s="169">
        <v>0</v>
      </c>
      <c r="I349" s="169">
        <v>495957.58</v>
      </c>
      <c r="J349" s="169">
        <v>792680.24</v>
      </c>
      <c r="K349" s="172">
        <v>2702711.3</v>
      </c>
    </row>
    <row r="350" spans="1:11" hidden="1">
      <c r="A350" s="155" t="s">
        <v>903</v>
      </c>
      <c r="B350" s="151" t="s">
        <v>904</v>
      </c>
      <c r="C350" s="151" t="s">
        <v>247</v>
      </c>
      <c r="D350" s="151"/>
      <c r="E350" s="169">
        <v>61492.63</v>
      </c>
      <c r="F350" s="169">
        <v>0</v>
      </c>
      <c r="G350" s="169">
        <v>61492.63</v>
      </c>
      <c r="H350" s="169">
        <v>0</v>
      </c>
      <c r="I350" s="169">
        <v>61492.63</v>
      </c>
      <c r="J350" s="169">
        <v>91434.15</v>
      </c>
      <c r="K350" s="172">
        <v>347760.14</v>
      </c>
    </row>
    <row r="351" spans="1:11" hidden="1">
      <c r="A351" s="155" t="s">
        <v>905</v>
      </c>
      <c r="B351" s="151" t="s">
        <v>906</v>
      </c>
      <c r="C351" s="151" t="s">
        <v>247</v>
      </c>
      <c r="D351" s="151"/>
      <c r="E351" s="169">
        <v>1343077.29</v>
      </c>
      <c r="F351" s="169">
        <v>0</v>
      </c>
      <c r="G351" s="169">
        <v>1343077.29</v>
      </c>
      <c r="H351" s="169">
        <v>0</v>
      </c>
      <c r="I351" s="169">
        <v>1343077.29</v>
      </c>
      <c r="J351" s="169">
        <v>1507858.84</v>
      </c>
      <c r="K351" s="172">
        <v>5634352.8600000003</v>
      </c>
    </row>
    <row r="352" spans="1:11" hidden="1">
      <c r="A352" s="155" t="s">
        <v>907</v>
      </c>
      <c r="B352" s="151" t="s">
        <v>908</v>
      </c>
      <c r="C352" s="151" t="s">
        <v>247</v>
      </c>
      <c r="D352" s="151"/>
      <c r="E352" s="169">
        <v>175294.39</v>
      </c>
      <c r="F352" s="169">
        <v>0</v>
      </c>
      <c r="G352" s="169">
        <v>175294.39</v>
      </c>
      <c r="H352" s="169">
        <v>0</v>
      </c>
      <c r="I352" s="169">
        <v>175294.39</v>
      </c>
      <c r="J352" s="169">
        <v>173803.13</v>
      </c>
      <c r="K352" s="172">
        <v>577424.53</v>
      </c>
    </row>
    <row r="353" spans="1:11" hidden="1">
      <c r="A353" s="155" t="s">
        <v>909</v>
      </c>
      <c r="B353" s="151" t="s">
        <v>910</v>
      </c>
      <c r="C353" s="151" t="s">
        <v>247</v>
      </c>
      <c r="D353" s="151"/>
      <c r="E353" s="169">
        <v>223078</v>
      </c>
      <c r="F353" s="169">
        <v>0</v>
      </c>
      <c r="G353" s="169">
        <v>223078</v>
      </c>
      <c r="H353" s="169">
        <v>0</v>
      </c>
      <c r="I353" s="169">
        <v>223078</v>
      </c>
      <c r="J353" s="169">
        <v>408170.18</v>
      </c>
      <c r="K353" s="172">
        <v>1456426.12</v>
      </c>
    </row>
    <row r="354" spans="1:11" hidden="1">
      <c r="A354" s="155" t="s">
        <v>911</v>
      </c>
      <c r="B354" s="151" t="s">
        <v>391</v>
      </c>
      <c r="C354" s="151" t="s">
        <v>247</v>
      </c>
      <c r="D354" s="151"/>
      <c r="E354" s="169">
        <v>4565370.87</v>
      </c>
      <c r="F354" s="169">
        <v>0</v>
      </c>
      <c r="G354" s="169">
        <v>4565370.87</v>
      </c>
      <c r="H354" s="169">
        <v>0</v>
      </c>
      <c r="I354" s="169">
        <v>4565370.87</v>
      </c>
      <c r="J354" s="169">
        <v>6487596.7999999998</v>
      </c>
      <c r="K354" s="172">
        <v>21537374.359999999</v>
      </c>
    </row>
    <row r="355" spans="1:11" hidden="1">
      <c r="A355" s="155" t="s">
        <v>912</v>
      </c>
      <c r="B355" s="151" t="s">
        <v>913</v>
      </c>
      <c r="C355" s="151" t="s">
        <v>247</v>
      </c>
      <c r="D355" s="151"/>
      <c r="E355" s="169">
        <v>637653.03</v>
      </c>
      <c r="F355" s="169">
        <v>0</v>
      </c>
      <c r="G355" s="169">
        <v>637653.03</v>
      </c>
      <c r="H355" s="169">
        <v>0</v>
      </c>
      <c r="I355" s="169">
        <v>637653.03</v>
      </c>
      <c r="J355" s="169">
        <v>545009.06000000006</v>
      </c>
      <c r="K355" s="172">
        <v>2090624.82</v>
      </c>
    </row>
    <row r="356" spans="1:11" hidden="1">
      <c r="A356" s="155" t="s">
        <v>914</v>
      </c>
      <c r="B356" s="151" t="s">
        <v>393</v>
      </c>
      <c r="C356" s="151" t="s">
        <v>247</v>
      </c>
      <c r="D356" s="151"/>
      <c r="E356" s="169">
        <v>10148701.279999999</v>
      </c>
      <c r="F356" s="169">
        <v>0</v>
      </c>
      <c r="G356" s="169">
        <v>10148701.279999999</v>
      </c>
      <c r="H356" s="169">
        <v>0</v>
      </c>
      <c r="I356" s="169">
        <v>10148701.279999999</v>
      </c>
      <c r="J356" s="169">
        <v>13449333.33</v>
      </c>
      <c r="K356" s="172">
        <v>53674006.549999997</v>
      </c>
    </row>
    <row r="357" spans="1:11" hidden="1">
      <c r="A357" s="155" t="s">
        <v>915</v>
      </c>
      <c r="B357" s="151" t="s">
        <v>916</v>
      </c>
      <c r="C357" s="151" t="s">
        <v>247</v>
      </c>
      <c r="D357" s="151"/>
      <c r="E357" s="169">
        <v>3182813.61</v>
      </c>
      <c r="F357" s="169">
        <v>0</v>
      </c>
      <c r="G357" s="169">
        <v>3182813.61</v>
      </c>
      <c r="H357" s="169">
        <v>0</v>
      </c>
      <c r="I357" s="169">
        <v>3182813.61</v>
      </c>
      <c r="J357" s="169">
        <v>3095849.88</v>
      </c>
      <c r="K357" s="172">
        <v>12955994.23</v>
      </c>
    </row>
    <row r="358" spans="1:11" hidden="1">
      <c r="A358" s="155" t="s">
        <v>917</v>
      </c>
      <c r="B358" s="151" t="s">
        <v>918</v>
      </c>
      <c r="C358" s="151" t="s">
        <v>247</v>
      </c>
      <c r="D358" s="151"/>
      <c r="E358" s="169">
        <v>18566169.289999999</v>
      </c>
      <c r="F358" s="169">
        <v>0</v>
      </c>
      <c r="G358" s="169">
        <v>18566169.289999999</v>
      </c>
      <c r="H358" s="169">
        <v>0</v>
      </c>
      <c r="I358" s="169">
        <v>18566169.289999999</v>
      </c>
      <c r="J358" s="169">
        <v>13201757.93</v>
      </c>
      <c r="K358" s="172">
        <v>58076935.450000003</v>
      </c>
    </row>
    <row r="359" spans="1:11" hidden="1">
      <c r="A359" s="155" t="s">
        <v>919</v>
      </c>
      <c r="B359" s="151" t="s">
        <v>920</v>
      </c>
      <c r="C359" s="151" t="s">
        <v>247</v>
      </c>
      <c r="D359" s="151"/>
      <c r="E359" s="169">
        <v>0</v>
      </c>
      <c r="F359" s="169">
        <v>0</v>
      </c>
      <c r="G359" s="169">
        <v>0</v>
      </c>
      <c r="H359" s="169">
        <v>0</v>
      </c>
      <c r="I359" s="169">
        <v>0</v>
      </c>
      <c r="J359" s="169">
        <v>0</v>
      </c>
      <c r="K359" s="172">
        <v>9175</v>
      </c>
    </row>
    <row r="360" spans="1:11" hidden="1">
      <c r="A360" s="155" t="s">
        <v>921</v>
      </c>
      <c r="B360" s="151" t="s">
        <v>922</v>
      </c>
      <c r="C360" s="151" t="s">
        <v>247</v>
      </c>
      <c r="D360" s="151"/>
      <c r="E360" s="169">
        <v>31050</v>
      </c>
      <c r="F360" s="169">
        <v>0</v>
      </c>
      <c r="G360" s="169">
        <v>31050</v>
      </c>
      <c r="H360" s="169">
        <v>0</v>
      </c>
      <c r="I360" s="169">
        <v>31050</v>
      </c>
      <c r="J360" s="169">
        <v>67437.5</v>
      </c>
      <c r="K360" s="172">
        <v>125882.5</v>
      </c>
    </row>
    <row r="361" spans="1:11" hidden="1">
      <c r="A361" s="155" t="s">
        <v>923</v>
      </c>
      <c r="B361" s="151" t="s">
        <v>924</v>
      </c>
      <c r="C361" s="151" t="s">
        <v>247</v>
      </c>
      <c r="D361" s="151"/>
      <c r="E361" s="169">
        <v>10133</v>
      </c>
      <c r="F361" s="169">
        <v>0</v>
      </c>
      <c r="G361" s="169">
        <v>10133</v>
      </c>
      <c r="H361" s="169">
        <v>0</v>
      </c>
      <c r="I361" s="169">
        <v>10133</v>
      </c>
      <c r="J361" s="169">
        <v>22990.65</v>
      </c>
      <c r="K361" s="172">
        <v>95516.52</v>
      </c>
    </row>
    <row r="362" spans="1:11" hidden="1">
      <c r="A362" s="155" t="s">
        <v>925</v>
      </c>
      <c r="B362" s="151" t="s">
        <v>926</v>
      </c>
      <c r="C362" s="151" t="s">
        <v>247</v>
      </c>
      <c r="D362" s="151"/>
      <c r="E362" s="169">
        <v>101865.5</v>
      </c>
      <c r="F362" s="169">
        <v>0</v>
      </c>
      <c r="G362" s="169">
        <v>101865.5</v>
      </c>
      <c r="H362" s="169">
        <v>0</v>
      </c>
      <c r="I362" s="169">
        <v>101865.5</v>
      </c>
      <c r="J362" s="169">
        <v>138776.20000000001</v>
      </c>
      <c r="K362" s="172">
        <v>820296.28</v>
      </c>
    </row>
    <row r="363" spans="1:11" hidden="1">
      <c r="A363" s="155" t="s">
        <v>927</v>
      </c>
      <c r="B363" s="151" t="s">
        <v>928</v>
      </c>
      <c r="C363" s="151" t="s">
        <v>247</v>
      </c>
      <c r="D363" s="151"/>
      <c r="E363" s="169">
        <v>4137011.26</v>
      </c>
      <c r="F363" s="169">
        <v>0</v>
      </c>
      <c r="G363" s="169">
        <v>4137011.26</v>
      </c>
      <c r="H363" s="169">
        <v>0</v>
      </c>
      <c r="I363" s="169">
        <v>4137011.26</v>
      </c>
      <c r="J363" s="169">
        <v>5072733.66</v>
      </c>
      <c r="K363" s="172">
        <v>19204243.620000001</v>
      </c>
    </row>
    <row r="364" spans="1:11" hidden="1">
      <c r="A364" s="155" t="s">
        <v>929</v>
      </c>
      <c r="B364" s="151" t="s">
        <v>930</v>
      </c>
      <c r="C364" s="151" t="s">
        <v>247</v>
      </c>
      <c r="D364" s="151"/>
      <c r="E364" s="169">
        <v>154855.53</v>
      </c>
      <c r="F364" s="169">
        <v>0</v>
      </c>
      <c r="G364" s="169">
        <v>154855.53</v>
      </c>
      <c r="H364" s="169">
        <v>0</v>
      </c>
      <c r="I364" s="169">
        <v>154855.53</v>
      </c>
      <c r="J364" s="169">
        <v>228275.46</v>
      </c>
      <c r="K364" s="172">
        <v>821399.4</v>
      </c>
    </row>
    <row r="365" spans="1:11" hidden="1">
      <c r="A365" s="155" t="s">
        <v>931</v>
      </c>
      <c r="B365" s="151" t="s">
        <v>932</v>
      </c>
      <c r="C365" s="151" t="s">
        <v>247</v>
      </c>
      <c r="D365" s="151"/>
      <c r="E365" s="169">
        <v>472464.54</v>
      </c>
      <c r="F365" s="169">
        <v>0</v>
      </c>
      <c r="G365" s="169">
        <v>472464.54</v>
      </c>
      <c r="H365" s="169">
        <v>0</v>
      </c>
      <c r="I365" s="169">
        <v>472464.54</v>
      </c>
      <c r="J365" s="169">
        <v>440574.19</v>
      </c>
      <c r="K365" s="172">
        <v>1614343.63</v>
      </c>
    </row>
    <row r="366" spans="1:11" hidden="1">
      <c r="A366" s="155" t="s">
        <v>933</v>
      </c>
      <c r="B366" s="151" t="s">
        <v>934</v>
      </c>
      <c r="C366" s="151" t="s">
        <v>247</v>
      </c>
      <c r="D366" s="151"/>
      <c r="E366" s="169">
        <v>0</v>
      </c>
      <c r="F366" s="169">
        <v>0</v>
      </c>
      <c r="G366" s="169">
        <v>0</v>
      </c>
      <c r="H366" s="169">
        <v>0</v>
      </c>
      <c r="I366" s="169">
        <v>0</v>
      </c>
      <c r="J366" s="169">
        <v>2300</v>
      </c>
      <c r="K366" s="172">
        <v>4600</v>
      </c>
    </row>
    <row r="367" spans="1:11" hidden="1">
      <c r="A367" s="155" t="s">
        <v>935</v>
      </c>
      <c r="B367" s="151" t="s">
        <v>936</v>
      </c>
      <c r="C367" s="151" t="s">
        <v>247</v>
      </c>
      <c r="D367" s="151"/>
      <c r="E367" s="169">
        <v>173873.21</v>
      </c>
      <c r="F367" s="169">
        <v>0</v>
      </c>
      <c r="G367" s="169">
        <v>173873.21</v>
      </c>
      <c r="H367" s="169">
        <v>0</v>
      </c>
      <c r="I367" s="169">
        <v>173873.21</v>
      </c>
      <c r="J367" s="169">
        <v>213531.12</v>
      </c>
      <c r="K367" s="172">
        <v>1042965.41</v>
      </c>
    </row>
    <row r="368" spans="1:11" hidden="1">
      <c r="A368" s="155" t="s">
        <v>937</v>
      </c>
      <c r="B368" s="151" t="s">
        <v>938</v>
      </c>
      <c r="C368" s="151" t="s">
        <v>247</v>
      </c>
      <c r="D368" s="151"/>
      <c r="E368" s="169">
        <v>644684.42000000004</v>
      </c>
      <c r="F368" s="169">
        <v>0</v>
      </c>
      <c r="G368" s="169">
        <v>644684.42000000004</v>
      </c>
      <c r="H368" s="169">
        <v>0</v>
      </c>
      <c r="I368" s="169">
        <v>644684.42000000004</v>
      </c>
      <c r="J368" s="169">
        <v>670765.42000000004</v>
      </c>
      <c r="K368" s="172">
        <v>2606095.88</v>
      </c>
    </row>
    <row r="369" spans="1:11" hidden="1">
      <c r="A369" s="155" t="s">
        <v>939</v>
      </c>
      <c r="B369" s="151" t="s">
        <v>940</v>
      </c>
      <c r="C369" s="151" t="s">
        <v>247</v>
      </c>
      <c r="D369" s="151"/>
      <c r="E369" s="169">
        <v>655264.92000000004</v>
      </c>
      <c r="F369" s="169">
        <v>0</v>
      </c>
      <c r="G369" s="169">
        <v>655264.92000000004</v>
      </c>
      <c r="H369" s="169">
        <v>0</v>
      </c>
      <c r="I369" s="169">
        <v>655264.92000000004</v>
      </c>
      <c r="J369" s="169">
        <v>443512.42</v>
      </c>
      <c r="K369" s="172">
        <v>1727663.47</v>
      </c>
    </row>
    <row r="370" spans="1:11" hidden="1">
      <c r="A370" s="155" t="s">
        <v>941</v>
      </c>
      <c r="B370" s="151" t="s">
        <v>942</v>
      </c>
      <c r="C370" s="151" t="s">
        <v>247</v>
      </c>
      <c r="D370" s="151"/>
      <c r="E370" s="169">
        <v>4882992.6500000004</v>
      </c>
      <c r="F370" s="169">
        <v>0</v>
      </c>
      <c r="G370" s="169">
        <v>4882992.6500000004</v>
      </c>
      <c r="H370" s="169">
        <v>0</v>
      </c>
      <c r="I370" s="169">
        <v>4882992.6500000004</v>
      </c>
      <c r="J370" s="169">
        <v>5202673.24</v>
      </c>
      <c r="K370" s="172">
        <v>23555477.84</v>
      </c>
    </row>
    <row r="371" spans="1:11" hidden="1">
      <c r="A371" s="155" t="s">
        <v>943</v>
      </c>
      <c r="B371" s="151" t="s">
        <v>944</v>
      </c>
      <c r="C371" s="151" t="s">
        <v>247</v>
      </c>
      <c r="D371" s="151"/>
      <c r="E371" s="169">
        <v>3492641.48</v>
      </c>
      <c r="F371" s="169">
        <v>0</v>
      </c>
      <c r="G371" s="169">
        <v>3492641.48</v>
      </c>
      <c r="H371" s="169">
        <v>0</v>
      </c>
      <c r="I371" s="169">
        <v>3492641.48</v>
      </c>
      <c r="J371" s="169">
        <v>3490637.97</v>
      </c>
      <c r="K371" s="172">
        <v>14194021.4</v>
      </c>
    </row>
    <row r="372" spans="1:11" hidden="1">
      <c r="A372" s="155" t="s">
        <v>945</v>
      </c>
      <c r="B372" s="151" t="s">
        <v>946</v>
      </c>
      <c r="C372" s="151" t="s">
        <v>247</v>
      </c>
      <c r="D372" s="151"/>
      <c r="E372" s="169">
        <v>1027969.55</v>
      </c>
      <c r="F372" s="169">
        <v>0</v>
      </c>
      <c r="G372" s="169">
        <v>1027969.55</v>
      </c>
      <c r="H372" s="169">
        <v>0</v>
      </c>
      <c r="I372" s="169">
        <v>1027969.55</v>
      </c>
      <c r="J372" s="169">
        <v>1027969.55</v>
      </c>
      <c r="K372" s="172">
        <v>3963872.15</v>
      </c>
    </row>
    <row r="373" spans="1:11" hidden="1">
      <c r="A373" s="155" t="s">
        <v>947</v>
      </c>
      <c r="B373" s="151" t="s">
        <v>948</v>
      </c>
      <c r="C373" s="151" t="s">
        <v>247</v>
      </c>
      <c r="D373" s="151"/>
      <c r="E373" s="169">
        <v>9005815.0399999991</v>
      </c>
      <c r="F373" s="169">
        <v>0</v>
      </c>
      <c r="G373" s="169">
        <v>9005815.0399999991</v>
      </c>
      <c r="H373" s="169">
        <v>0</v>
      </c>
      <c r="I373" s="169">
        <v>9005815.0399999991</v>
      </c>
      <c r="J373" s="169">
        <v>10853474.16</v>
      </c>
      <c r="K373" s="172">
        <v>40360248</v>
      </c>
    </row>
    <row r="374" spans="1:11" hidden="1">
      <c r="A374" s="155" t="s">
        <v>949</v>
      </c>
      <c r="B374" s="151" t="s">
        <v>950</v>
      </c>
      <c r="C374" s="151" t="s">
        <v>247</v>
      </c>
      <c r="D374" s="151"/>
      <c r="E374" s="169">
        <v>1840823.23</v>
      </c>
      <c r="F374" s="169">
        <v>0</v>
      </c>
      <c r="G374" s="169">
        <v>1840823.23</v>
      </c>
      <c r="H374" s="169">
        <v>0</v>
      </c>
      <c r="I374" s="169">
        <v>1840823.23</v>
      </c>
      <c r="J374" s="169">
        <v>375844.32</v>
      </c>
      <c r="K374" s="172">
        <v>4403176.1100000003</v>
      </c>
    </row>
    <row r="375" spans="1:11" hidden="1">
      <c r="A375" s="155" t="s">
        <v>951</v>
      </c>
      <c r="B375" s="151" t="s">
        <v>952</v>
      </c>
      <c r="C375" s="151" t="s">
        <v>247</v>
      </c>
      <c r="D375" s="151"/>
      <c r="E375" s="169">
        <v>318399.90999999997</v>
      </c>
      <c r="F375" s="169">
        <v>0</v>
      </c>
      <c r="G375" s="169">
        <v>318399.90999999997</v>
      </c>
      <c r="H375" s="169">
        <v>0</v>
      </c>
      <c r="I375" s="169">
        <v>318399.90999999997</v>
      </c>
      <c r="J375" s="169">
        <v>265380.06</v>
      </c>
      <c r="K375" s="172">
        <v>1132156.93</v>
      </c>
    </row>
    <row r="376" spans="1:11" hidden="1">
      <c r="A376" s="155" t="s">
        <v>953</v>
      </c>
      <c r="B376" s="151" t="s">
        <v>954</v>
      </c>
      <c r="C376" s="151" t="s">
        <v>247</v>
      </c>
      <c r="D376" s="151"/>
      <c r="E376" s="169">
        <v>1184125.6299999999</v>
      </c>
      <c r="F376" s="169">
        <v>0</v>
      </c>
      <c r="G376" s="169">
        <v>1184125.6299999999</v>
      </c>
      <c r="H376" s="169">
        <v>0</v>
      </c>
      <c r="I376" s="169">
        <v>1184125.6299999999</v>
      </c>
      <c r="J376" s="169">
        <v>1486057.8</v>
      </c>
      <c r="K376" s="172">
        <v>5612564.0999999996</v>
      </c>
    </row>
    <row r="377" spans="1:11" hidden="1">
      <c r="A377" s="155" t="s">
        <v>955</v>
      </c>
      <c r="B377" s="151" t="s">
        <v>956</v>
      </c>
      <c r="C377" s="151" t="s">
        <v>247</v>
      </c>
      <c r="D377" s="151"/>
      <c r="E377" s="169">
        <v>51910.74</v>
      </c>
      <c r="F377" s="169">
        <v>0</v>
      </c>
      <c r="G377" s="169">
        <v>51910.74</v>
      </c>
      <c r="H377" s="169">
        <v>0</v>
      </c>
      <c r="I377" s="169">
        <v>51910.74</v>
      </c>
      <c r="J377" s="169">
        <v>51220.36</v>
      </c>
      <c r="K377" s="172">
        <v>209107.9</v>
      </c>
    </row>
    <row r="378" spans="1:11" hidden="1">
      <c r="A378" s="155" t="s">
        <v>957</v>
      </c>
      <c r="B378" s="151" t="s">
        <v>958</v>
      </c>
      <c r="C378" s="151" t="s">
        <v>247</v>
      </c>
      <c r="D378" s="151"/>
      <c r="E378" s="169">
        <v>252408.89</v>
      </c>
      <c r="F378" s="169">
        <v>0</v>
      </c>
      <c r="G378" s="169">
        <v>252408.89</v>
      </c>
      <c r="H378" s="169">
        <v>0</v>
      </c>
      <c r="I378" s="169">
        <v>252408.89</v>
      </c>
      <c r="J378" s="169">
        <v>253307.24</v>
      </c>
      <c r="K378" s="172">
        <v>977401.78</v>
      </c>
    </row>
    <row r="379" spans="1:11" hidden="1">
      <c r="A379" s="155" t="s">
        <v>959</v>
      </c>
      <c r="B379" s="151" t="s">
        <v>960</v>
      </c>
      <c r="C379" s="151" t="s">
        <v>247</v>
      </c>
      <c r="D379" s="151"/>
      <c r="E379" s="169">
        <v>540043.38</v>
      </c>
      <c r="F379" s="169">
        <v>0</v>
      </c>
      <c r="G379" s="169">
        <v>540043.38</v>
      </c>
      <c r="H379" s="169">
        <v>0</v>
      </c>
      <c r="I379" s="169">
        <v>540043.38</v>
      </c>
      <c r="J379" s="169">
        <v>488905.13</v>
      </c>
      <c r="K379" s="172">
        <v>2009882.42</v>
      </c>
    </row>
    <row r="380" spans="1:11" hidden="1">
      <c r="A380" s="155" t="s">
        <v>961</v>
      </c>
      <c r="B380" s="151" t="s">
        <v>962</v>
      </c>
      <c r="C380" s="151" t="s">
        <v>247</v>
      </c>
      <c r="D380" s="151"/>
      <c r="E380" s="169">
        <v>546976.14</v>
      </c>
      <c r="F380" s="169">
        <v>0</v>
      </c>
      <c r="G380" s="169">
        <v>546976.14</v>
      </c>
      <c r="H380" s="169">
        <v>0</v>
      </c>
      <c r="I380" s="169">
        <v>546976.14</v>
      </c>
      <c r="J380" s="169">
        <v>578682.16</v>
      </c>
      <c r="K380" s="172">
        <v>2271520.9900000002</v>
      </c>
    </row>
    <row r="381" spans="1:11" hidden="1">
      <c r="A381" s="155" t="s">
        <v>963</v>
      </c>
      <c r="B381" s="151" t="s">
        <v>964</v>
      </c>
      <c r="C381" s="151" t="s">
        <v>247</v>
      </c>
      <c r="D381" s="151"/>
      <c r="E381" s="169">
        <v>0</v>
      </c>
      <c r="F381" s="169">
        <v>0</v>
      </c>
      <c r="G381" s="169">
        <v>0</v>
      </c>
      <c r="H381" s="169">
        <v>0</v>
      </c>
      <c r="I381" s="169">
        <v>0</v>
      </c>
      <c r="J381" s="169">
        <v>0</v>
      </c>
      <c r="K381" s="172">
        <v>0</v>
      </c>
    </row>
    <row r="382" spans="1:11" hidden="1">
      <c r="A382" s="155" t="s">
        <v>965</v>
      </c>
      <c r="B382" s="151" t="s">
        <v>966</v>
      </c>
      <c r="C382" s="151" t="s">
        <v>247</v>
      </c>
      <c r="D382" s="151"/>
      <c r="E382" s="169">
        <v>0</v>
      </c>
      <c r="F382" s="169">
        <v>0</v>
      </c>
      <c r="G382" s="169">
        <v>0</v>
      </c>
      <c r="H382" s="169">
        <v>0</v>
      </c>
      <c r="I382" s="169">
        <v>0</v>
      </c>
      <c r="J382" s="169">
        <v>11608.7</v>
      </c>
      <c r="K382" s="172">
        <v>78655.42</v>
      </c>
    </row>
    <row r="383" spans="1:11" hidden="1">
      <c r="A383" s="155" t="s">
        <v>967</v>
      </c>
      <c r="B383" s="151" t="s">
        <v>968</v>
      </c>
      <c r="C383" s="151" t="s">
        <v>247</v>
      </c>
      <c r="D383" s="151"/>
      <c r="E383" s="169">
        <v>8960</v>
      </c>
      <c r="F383" s="169">
        <v>0</v>
      </c>
      <c r="G383" s="169">
        <v>8960</v>
      </c>
      <c r="H383" s="169">
        <v>0</v>
      </c>
      <c r="I383" s="169">
        <v>8960</v>
      </c>
      <c r="J383" s="169">
        <v>0</v>
      </c>
      <c r="K383" s="172">
        <v>24374</v>
      </c>
    </row>
    <row r="384" spans="1:11" hidden="1">
      <c r="A384" s="155" t="s">
        <v>969</v>
      </c>
      <c r="B384" s="151" t="s">
        <v>970</v>
      </c>
      <c r="C384" s="151" t="s">
        <v>247</v>
      </c>
      <c r="D384" s="151"/>
      <c r="E384" s="169">
        <v>30960</v>
      </c>
      <c r="F384" s="169">
        <v>0</v>
      </c>
      <c r="G384" s="169">
        <v>30960</v>
      </c>
      <c r="H384" s="169">
        <v>0</v>
      </c>
      <c r="I384" s="169">
        <v>30960</v>
      </c>
      <c r="J384" s="169">
        <v>0</v>
      </c>
      <c r="K384" s="172">
        <v>0</v>
      </c>
    </row>
    <row r="385" spans="1:11" hidden="1">
      <c r="A385" s="155" t="s">
        <v>971</v>
      </c>
      <c r="B385" s="151" t="s">
        <v>972</v>
      </c>
      <c r="C385" s="151" t="s">
        <v>247</v>
      </c>
      <c r="D385" s="151"/>
      <c r="E385" s="169">
        <v>426768.32</v>
      </c>
      <c r="F385" s="169">
        <v>0</v>
      </c>
      <c r="G385" s="169">
        <v>426768.32</v>
      </c>
      <c r="H385" s="169">
        <v>0</v>
      </c>
      <c r="I385" s="169">
        <v>426768.32</v>
      </c>
      <c r="J385" s="169">
        <v>0</v>
      </c>
      <c r="K385" s="172">
        <v>88738.91</v>
      </c>
    </row>
    <row r="386" spans="1:11" hidden="1">
      <c r="A386" s="155" t="s">
        <v>973</v>
      </c>
      <c r="B386" s="151" t="s">
        <v>974</v>
      </c>
      <c r="C386" s="151" t="s">
        <v>247</v>
      </c>
      <c r="D386" s="151"/>
      <c r="E386" s="169">
        <v>0</v>
      </c>
      <c r="F386" s="169">
        <v>0</v>
      </c>
      <c r="G386" s="169">
        <v>0</v>
      </c>
      <c r="H386" s="169">
        <v>-86931116.640000001</v>
      </c>
      <c r="I386" s="169">
        <v>-86931116.640000001</v>
      </c>
      <c r="J386" s="169">
        <v>-76346953.890000001</v>
      </c>
      <c r="K386" s="172">
        <v>-330448098.5</v>
      </c>
    </row>
    <row r="387" spans="1:11" hidden="1">
      <c r="A387" s="155" t="s">
        <v>975</v>
      </c>
      <c r="B387" s="151" t="s">
        <v>976</v>
      </c>
      <c r="C387" s="151" t="s">
        <v>247</v>
      </c>
      <c r="D387" s="151"/>
      <c r="E387" s="169">
        <v>567363.68999999994</v>
      </c>
      <c r="F387" s="169">
        <v>0</v>
      </c>
      <c r="G387" s="169">
        <v>567363.68999999994</v>
      </c>
      <c r="H387" s="169">
        <v>0</v>
      </c>
      <c r="I387" s="169">
        <v>567363.68999999994</v>
      </c>
      <c r="J387" s="169">
        <v>642942.21</v>
      </c>
      <c r="K387" s="172">
        <v>3283934.81</v>
      </c>
    </row>
    <row r="388" spans="1:11" hidden="1">
      <c r="A388" s="155" t="s">
        <v>977</v>
      </c>
      <c r="B388" s="151" t="s">
        <v>978</v>
      </c>
      <c r="C388" s="151" t="s">
        <v>247</v>
      </c>
      <c r="D388" s="151"/>
      <c r="E388" s="169">
        <v>0</v>
      </c>
      <c r="F388" s="169">
        <v>0</v>
      </c>
      <c r="G388" s="169">
        <v>0</v>
      </c>
      <c r="H388" s="169">
        <v>0</v>
      </c>
      <c r="I388" s="169">
        <v>0</v>
      </c>
      <c r="J388" s="169">
        <v>5000</v>
      </c>
      <c r="K388" s="172">
        <v>204845.87</v>
      </c>
    </row>
    <row r="389" spans="1:11" hidden="1">
      <c r="A389" s="155" t="s">
        <v>979</v>
      </c>
      <c r="B389" s="151" t="s">
        <v>980</v>
      </c>
      <c r="C389" s="151" t="s">
        <v>247</v>
      </c>
      <c r="D389" s="151"/>
      <c r="E389" s="169">
        <v>40863.589999999997</v>
      </c>
      <c r="F389" s="169">
        <v>0</v>
      </c>
      <c r="G389" s="169">
        <v>40863.589999999997</v>
      </c>
      <c r="H389" s="169">
        <v>0</v>
      </c>
      <c r="I389" s="169">
        <v>40863.589999999997</v>
      </c>
      <c r="J389" s="169">
        <v>38543.72</v>
      </c>
      <c r="K389" s="172">
        <v>316418.3</v>
      </c>
    </row>
    <row r="390" spans="1:11" hidden="1">
      <c r="A390" s="155" t="s">
        <v>981</v>
      </c>
      <c r="B390" s="151" t="s">
        <v>982</v>
      </c>
      <c r="C390" s="151" t="s">
        <v>247</v>
      </c>
      <c r="D390" s="151"/>
      <c r="E390" s="169">
        <v>0</v>
      </c>
      <c r="F390" s="169">
        <v>0</v>
      </c>
      <c r="G390" s="169">
        <v>0</v>
      </c>
      <c r="H390" s="169">
        <v>0</v>
      </c>
      <c r="I390" s="169">
        <v>0</v>
      </c>
      <c r="J390" s="169">
        <v>0</v>
      </c>
      <c r="K390" s="172">
        <v>0</v>
      </c>
    </row>
    <row r="391" spans="1:11" hidden="1">
      <c r="A391" s="155" t="s">
        <v>983</v>
      </c>
      <c r="B391" s="151" t="s">
        <v>984</v>
      </c>
      <c r="C391" s="151" t="s">
        <v>247</v>
      </c>
      <c r="D391" s="151"/>
      <c r="E391" s="169">
        <v>454142.66</v>
      </c>
      <c r="F391" s="169">
        <v>0</v>
      </c>
      <c r="G391" s="169">
        <v>454142.66</v>
      </c>
      <c r="H391" s="169">
        <v>0</v>
      </c>
      <c r="I391" s="169">
        <v>454142.66</v>
      </c>
      <c r="J391" s="169">
        <v>712444.72</v>
      </c>
      <c r="K391" s="172">
        <v>1584767.9</v>
      </c>
    </row>
    <row r="392" spans="1:11" hidden="1">
      <c r="A392" s="155" t="s">
        <v>985</v>
      </c>
      <c r="B392" s="151" t="s">
        <v>986</v>
      </c>
      <c r="C392" s="151" t="s">
        <v>247</v>
      </c>
      <c r="D392" s="151"/>
      <c r="E392" s="169">
        <v>0</v>
      </c>
      <c r="F392" s="169">
        <v>0</v>
      </c>
      <c r="G392" s="169">
        <v>0</v>
      </c>
      <c r="H392" s="169">
        <v>0</v>
      </c>
      <c r="I392" s="169">
        <v>0</v>
      </c>
      <c r="J392" s="169">
        <v>0</v>
      </c>
      <c r="K392" s="172">
        <v>189224.62</v>
      </c>
    </row>
    <row r="393" spans="1:11" hidden="1">
      <c r="A393" s="155" t="s">
        <v>987</v>
      </c>
      <c r="B393" s="151" t="s">
        <v>988</v>
      </c>
      <c r="C393" s="151" t="s">
        <v>247</v>
      </c>
      <c r="D393" s="151"/>
      <c r="E393" s="169">
        <v>111900</v>
      </c>
      <c r="F393" s="169">
        <v>0</v>
      </c>
      <c r="G393" s="169">
        <v>111900</v>
      </c>
      <c r="H393" s="169">
        <v>0</v>
      </c>
      <c r="I393" s="169">
        <v>111900</v>
      </c>
      <c r="J393" s="169">
        <v>112200</v>
      </c>
      <c r="K393" s="172">
        <v>446400</v>
      </c>
    </row>
    <row r="394" spans="1:11" hidden="1">
      <c r="A394" s="155" t="s">
        <v>989</v>
      </c>
      <c r="B394" s="151" t="s">
        <v>990</v>
      </c>
      <c r="C394" s="151" t="s">
        <v>247</v>
      </c>
      <c r="D394" s="151"/>
      <c r="E394" s="169">
        <v>112298.4</v>
      </c>
      <c r="F394" s="169">
        <v>0</v>
      </c>
      <c r="G394" s="169">
        <v>112298.4</v>
      </c>
      <c r="H394" s="169">
        <v>0</v>
      </c>
      <c r="I394" s="169">
        <v>112298.4</v>
      </c>
      <c r="J394" s="169">
        <v>112298.4</v>
      </c>
      <c r="K394" s="172">
        <v>449193.57</v>
      </c>
    </row>
    <row r="395" spans="1:11" hidden="1">
      <c r="A395" s="155" t="s">
        <v>991</v>
      </c>
      <c r="B395" s="151" t="s">
        <v>992</v>
      </c>
      <c r="C395" s="151" t="s">
        <v>247</v>
      </c>
      <c r="D395" s="151"/>
      <c r="E395" s="169">
        <v>69463.92</v>
      </c>
      <c r="F395" s="169">
        <v>0</v>
      </c>
      <c r="G395" s="169">
        <v>69463.92</v>
      </c>
      <c r="H395" s="169">
        <v>0</v>
      </c>
      <c r="I395" s="169">
        <v>69463.92</v>
      </c>
      <c r="J395" s="169">
        <v>69463.92</v>
      </c>
      <c r="K395" s="172">
        <v>277855.7</v>
      </c>
    </row>
    <row r="396" spans="1:11" hidden="1">
      <c r="A396" s="155" t="s">
        <v>993</v>
      </c>
      <c r="B396" s="151" t="s">
        <v>994</v>
      </c>
      <c r="C396" s="151" t="s">
        <v>247</v>
      </c>
      <c r="D396" s="151"/>
      <c r="E396" s="169">
        <v>0</v>
      </c>
      <c r="F396" s="169">
        <v>0</v>
      </c>
      <c r="G396" s="169">
        <v>0</v>
      </c>
      <c r="H396" s="169">
        <v>0</v>
      </c>
      <c r="I396" s="169">
        <v>0</v>
      </c>
      <c r="J396" s="169">
        <v>0</v>
      </c>
      <c r="K396" s="172">
        <v>0</v>
      </c>
    </row>
    <row r="397" spans="1:11" hidden="1">
      <c r="A397" s="155" t="s">
        <v>995</v>
      </c>
      <c r="B397" s="151" t="s">
        <v>996</v>
      </c>
      <c r="C397" s="151" t="s">
        <v>247</v>
      </c>
      <c r="D397" s="151"/>
      <c r="E397" s="169">
        <v>250454.58</v>
      </c>
      <c r="F397" s="169">
        <v>0</v>
      </c>
      <c r="G397" s="169">
        <v>250454.58</v>
      </c>
      <c r="H397" s="169">
        <v>0</v>
      </c>
      <c r="I397" s="169">
        <v>250454.58</v>
      </c>
      <c r="J397" s="169">
        <v>250454.58</v>
      </c>
      <c r="K397" s="172">
        <v>1001818.35</v>
      </c>
    </row>
    <row r="398" spans="1:11" hidden="1">
      <c r="A398" s="155" t="s">
        <v>997</v>
      </c>
      <c r="B398" s="151" t="s">
        <v>998</v>
      </c>
      <c r="C398" s="151" t="s">
        <v>247</v>
      </c>
      <c r="D398" s="151"/>
      <c r="E398" s="169">
        <v>21648.15</v>
      </c>
      <c r="F398" s="169">
        <v>0</v>
      </c>
      <c r="G398" s="169">
        <v>21648.15</v>
      </c>
      <c r="H398" s="169">
        <v>0</v>
      </c>
      <c r="I398" s="169">
        <v>21648.15</v>
      </c>
      <c r="J398" s="169">
        <v>21648.18</v>
      </c>
      <c r="K398" s="172">
        <v>86592.65</v>
      </c>
    </row>
    <row r="399" spans="1:11" hidden="1">
      <c r="A399" s="155" t="s">
        <v>999</v>
      </c>
      <c r="B399" s="151" t="s">
        <v>1000</v>
      </c>
      <c r="C399" s="151" t="s">
        <v>247</v>
      </c>
      <c r="D399" s="151"/>
      <c r="E399" s="169">
        <v>13808.76</v>
      </c>
      <c r="F399" s="169">
        <v>0</v>
      </c>
      <c r="G399" s="169">
        <v>13808.76</v>
      </c>
      <c r="H399" s="169">
        <v>0</v>
      </c>
      <c r="I399" s="169">
        <v>13808.76</v>
      </c>
      <c r="J399" s="169">
        <v>13808.73</v>
      </c>
      <c r="K399" s="172">
        <v>55234.98</v>
      </c>
    </row>
    <row r="400" spans="1:11" hidden="1">
      <c r="A400" s="155" t="s">
        <v>1001</v>
      </c>
      <c r="B400" s="151" t="s">
        <v>1002</v>
      </c>
      <c r="C400" s="151" t="s">
        <v>247</v>
      </c>
      <c r="D400" s="151"/>
      <c r="E400" s="169">
        <v>0</v>
      </c>
      <c r="F400" s="169">
        <v>0</v>
      </c>
      <c r="G400" s="169">
        <v>0</v>
      </c>
      <c r="H400" s="169">
        <v>0</v>
      </c>
      <c r="I400" s="169">
        <v>0</v>
      </c>
      <c r="J400" s="169">
        <v>0</v>
      </c>
      <c r="K400" s="172">
        <v>0</v>
      </c>
    </row>
    <row r="401" spans="1:11" hidden="1">
      <c r="A401" s="155" t="s">
        <v>1003</v>
      </c>
      <c r="B401" s="151" t="s">
        <v>1004</v>
      </c>
      <c r="C401" s="151" t="s">
        <v>247</v>
      </c>
      <c r="D401" s="151"/>
      <c r="E401" s="169">
        <v>250175.24</v>
      </c>
      <c r="F401" s="169">
        <v>0</v>
      </c>
      <c r="G401" s="169">
        <v>250175.24</v>
      </c>
      <c r="H401" s="169">
        <v>0</v>
      </c>
      <c r="I401" s="169">
        <v>250175.24</v>
      </c>
      <c r="J401" s="169">
        <v>263092.73</v>
      </c>
      <c r="K401" s="172">
        <v>994194.01</v>
      </c>
    </row>
    <row r="402" spans="1:11" hidden="1">
      <c r="A402" s="155" t="s">
        <v>1005</v>
      </c>
      <c r="B402" s="151" t="s">
        <v>1006</v>
      </c>
      <c r="C402" s="151" t="s">
        <v>247</v>
      </c>
      <c r="D402" s="151"/>
      <c r="E402" s="169">
        <v>507714.18</v>
      </c>
      <c r="F402" s="169">
        <v>0</v>
      </c>
      <c r="G402" s="169">
        <v>507714.18</v>
      </c>
      <c r="H402" s="169">
        <v>0</v>
      </c>
      <c r="I402" s="169">
        <v>507714.18</v>
      </c>
      <c r="J402" s="169">
        <v>507714.18</v>
      </c>
      <c r="K402" s="172">
        <v>2142465.75</v>
      </c>
    </row>
    <row r="403" spans="1:11" hidden="1">
      <c r="A403" s="155" t="s">
        <v>1007</v>
      </c>
      <c r="B403" s="151" t="s">
        <v>1008</v>
      </c>
      <c r="C403" s="151" t="s">
        <v>247</v>
      </c>
      <c r="D403" s="151"/>
      <c r="E403" s="169">
        <v>39824857.409999996</v>
      </c>
      <c r="F403" s="169">
        <v>0</v>
      </c>
      <c r="G403" s="169">
        <v>39824857.409999996</v>
      </c>
      <c r="H403" s="169">
        <v>0</v>
      </c>
      <c r="I403" s="169">
        <v>39824857.409999996</v>
      </c>
      <c r="J403" s="169">
        <v>34724921.789999999</v>
      </c>
      <c r="K403" s="172">
        <v>138680903.72</v>
      </c>
    </row>
    <row r="404" spans="1:11" hidden="1">
      <c r="A404" s="155" t="s">
        <v>1009</v>
      </c>
      <c r="B404" s="151" t="s">
        <v>1010</v>
      </c>
      <c r="C404" s="151" t="s">
        <v>247</v>
      </c>
      <c r="D404" s="151"/>
      <c r="E404" s="169">
        <v>1167934.69</v>
      </c>
      <c r="F404" s="169">
        <v>0</v>
      </c>
      <c r="G404" s="169">
        <v>1167934.69</v>
      </c>
      <c r="H404" s="169">
        <v>0</v>
      </c>
      <c r="I404" s="169">
        <v>1167934.69</v>
      </c>
      <c r="J404" s="169">
        <v>1348284.99</v>
      </c>
      <c r="K404" s="172">
        <v>5238847.76</v>
      </c>
    </row>
    <row r="405" spans="1:11" hidden="1">
      <c r="A405" s="155" t="s">
        <v>1011</v>
      </c>
      <c r="B405" s="151" t="s">
        <v>1012</v>
      </c>
      <c r="C405" s="151" t="s">
        <v>247</v>
      </c>
      <c r="D405" s="151"/>
      <c r="E405" s="169">
        <v>0</v>
      </c>
      <c r="F405" s="169">
        <v>0</v>
      </c>
      <c r="G405" s="169">
        <v>0</v>
      </c>
      <c r="H405" s="169">
        <v>0</v>
      </c>
      <c r="I405" s="169">
        <v>0</v>
      </c>
      <c r="J405" s="169">
        <v>0</v>
      </c>
      <c r="K405" s="172">
        <v>509928.41</v>
      </c>
    </row>
    <row r="406" spans="1:11" hidden="1">
      <c r="A406" s="155" t="s">
        <v>1013</v>
      </c>
      <c r="B406" s="151" t="s">
        <v>1014</v>
      </c>
      <c r="C406" s="151" t="s">
        <v>247</v>
      </c>
      <c r="D406" s="151"/>
      <c r="E406" s="169">
        <v>833460</v>
      </c>
      <c r="F406" s="169">
        <v>0</v>
      </c>
      <c r="G406" s="169">
        <v>833460</v>
      </c>
      <c r="H406" s="169">
        <v>0</v>
      </c>
      <c r="I406" s="169">
        <v>833460</v>
      </c>
      <c r="J406" s="169">
        <v>833460</v>
      </c>
      <c r="K406" s="172">
        <v>3333840</v>
      </c>
    </row>
    <row r="407" spans="1:11" hidden="1">
      <c r="A407" s="155" t="s">
        <v>1015</v>
      </c>
      <c r="B407" s="151" t="s">
        <v>1016</v>
      </c>
      <c r="C407" s="151" t="s">
        <v>247</v>
      </c>
      <c r="D407" s="151"/>
      <c r="E407" s="169">
        <v>353204.94</v>
      </c>
      <c r="F407" s="169">
        <v>0</v>
      </c>
      <c r="G407" s="169">
        <v>353204.94</v>
      </c>
      <c r="H407" s="169">
        <v>0</v>
      </c>
      <c r="I407" s="169">
        <v>353204.94</v>
      </c>
      <c r="J407" s="169">
        <v>287266.49</v>
      </c>
      <c r="K407" s="172">
        <v>1273947.05</v>
      </c>
    </row>
    <row r="408" spans="1:11" hidden="1">
      <c r="A408" s="155" t="s">
        <v>1017</v>
      </c>
      <c r="B408" s="151" t="s">
        <v>1018</v>
      </c>
      <c r="C408" s="151" t="s">
        <v>247</v>
      </c>
      <c r="D408" s="151"/>
      <c r="E408" s="169">
        <v>1018.8</v>
      </c>
      <c r="F408" s="169">
        <v>0</v>
      </c>
      <c r="G408" s="169">
        <v>1018.8</v>
      </c>
      <c r="H408" s="169">
        <v>0</v>
      </c>
      <c r="I408" s="169">
        <v>1018.8</v>
      </c>
      <c r="J408" s="169">
        <v>0</v>
      </c>
      <c r="K408" s="172">
        <v>128668.47</v>
      </c>
    </row>
    <row r="409" spans="1:11" hidden="1">
      <c r="A409" s="155" t="s">
        <v>1019</v>
      </c>
      <c r="B409" s="151" t="s">
        <v>1020</v>
      </c>
      <c r="C409" s="151" t="s">
        <v>247</v>
      </c>
      <c r="D409" s="151"/>
      <c r="E409" s="169">
        <v>32614.85</v>
      </c>
      <c r="F409" s="169">
        <v>0</v>
      </c>
      <c r="G409" s="169">
        <v>32614.85</v>
      </c>
      <c r="H409" s="169">
        <v>0</v>
      </c>
      <c r="I409" s="169">
        <v>32614.85</v>
      </c>
      <c r="J409" s="169">
        <v>20075.599999999999</v>
      </c>
      <c r="K409" s="172">
        <v>200756</v>
      </c>
    </row>
    <row r="410" spans="1:11" hidden="1">
      <c r="A410" s="155" t="s">
        <v>1021</v>
      </c>
      <c r="B410" s="151" t="s">
        <v>1022</v>
      </c>
      <c r="C410" s="151" t="s">
        <v>247</v>
      </c>
      <c r="D410" s="151"/>
      <c r="E410" s="169">
        <v>42565.23</v>
      </c>
      <c r="F410" s="169">
        <v>0</v>
      </c>
      <c r="G410" s="169">
        <v>42565.23</v>
      </c>
      <c r="H410" s="169">
        <v>0</v>
      </c>
      <c r="I410" s="169">
        <v>42565.23</v>
      </c>
      <c r="J410" s="169">
        <v>52002</v>
      </c>
      <c r="K410" s="172">
        <v>180720</v>
      </c>
    </row>
    <row r="411" spans="1:11" hidden="1">
      <c r="A411" s="155" t="s">
        <v>1023</v>
      </c>
      <c r="B411" s="151" t="s">
        <v>1024</v>
      </c>
      <c r="C411" s="151" t="s">
        <v>247</v>
      </c>
      <c r="D411" s="151"/>
      <c r="E411" s="169">
        <v>1854095.68</v>
      </c>
      <c r="F411" s="169">
        <v>0</v>
      </c>
      <c r="G411" s="169">
        <v>1854095.68</v>
      </c>
      <c r="H411" s="169">
        <v>0</v>
      </c>
      <c r="I411" s="169">
        <v>1854095.68</v>
      </c>
      <c r="J411" s="169">
        <v>-220000</v>
      </c>
      <c r="K411" s="172">
        <v>-660593.26</v>
      </c>
    </row>
    <row r="412" spans="1:11" hidden="1">
      <c r="A412" s="155" t="s">
        <v>1025</v>
      </c>
      <c r="B412" s="151" t="s">
        <v>1026</v>
      </c>
      <c r="C412" s="151" t="s">
        <v>247</v>
      </c>
      <c r="D412" s="151"/>
      <c r="E412" s="169">
        <v>0</v>
      </c>
      <c r="F412" s="169">
        <v>0</v>
      </c>
      <c r="G412" s="169">
        <v>0</v>
      </c>
      <c r="H412" s="169">
        <v>0</v>
      </c>
      <c r="I412" s="169">
        <v>0</v>
      </c>
      <c r="J412" s="169">
        <v>0</v>
      </c>
      <c r="K412" s="172">
        <v>0</v>
      </c>
    </row>
    <row r="413" spans="1:11" hidden="1">
      <c r="A413" s="155" t="s">
        <v>1027</v>
      </c>
      <c r="B413" s="151" t="s">
        <v>1028</v>
      </c>
      <c r="C413" s="151" t="s">
        <v>247</v>
      </c>
      <c r="D413" s="151"/>
      <c r="E413" s="169">
        <v>464944.54</v>
      </c>
      <c r="F413" s="169">
        <v>0</v>
      </c>
      <c r="G413" s="169">
        <v>464944.54</v>
      </c>
      <c r="H413" s="169">
        <v>0</v>
      </c>
      <c r="I413" s="169">
        <v>464944.54</v>
      </c>
      <c r="J413" s="169">
        <v>568002.35</v>
      </c>
      <c r="K413" s="172">
        <v>2078003.96</v>
      </c>
    </row>
    <row r="414" spans="1:11" hidden="1">
      <c r="A414" s="155" t="s">
        <v>1029</v>
      </c>
      <c r="B414" s="151" t="s">
        <v>1030</v>
      </c>
      <c r="C414" s="151" t="s">
        <v>247</v>
      </c>
      <c r="D414" s="151"/>
      <c r="E414" s="169">
        <v>458948.05</v>
      </c>
      <c r="F414" s="169">
        <v>0</v>
      </c>
      <c r="G414" s="169">
        <v>458948.05</v>
      </c>
      <c r="H414" s="169">
        <v>0</v>
      </c>
      <c r="I414" s="169">
        <v>458948.05</v>
      </c>
      <c r="J414" s="169">
        <v>570631.19999999995</v>
      </c>
      <c r="K414" s="172">
        <v>2933775.4</v>
      </c>
    </row>
    <row r="415" spans="1:11" hidden="1">
      <c r="A415" s="155" t="s">
        <v>1031</v>
      </c>
      <c r="B415" s="151" t="s">
        <v>1032</v>
      </c>
      <c r="C415" s="151" t="s">
        <v>247</v>
      </c>
      <c r="D415" s="151"/>
      <c r="E415" s="169">
        <v>3478657.74</v>
      </c>
      <c r="F415" s="169">
        <v>0</v>
      </c>
      <c r="G415" s="169">
        <v>3478657.74</v>
      </c>
      <c r="H415" s="169">
        <v>0</v>
      </c>
      <c r="I415" s="169">
        <v>3478657.74</v>
      </c>
      <c r="J415" s="169">
        <v>3072218</v>
      </c>
      <c r="K415" s="172">
        <v>15152095.689999999</v>
      </c>
    </row>
    <row r="416" spans="1:11" hidden="1">
      <c r="A416" s="155" t="s">
        <v>1033</v>
      </c>
      <c r="B416" s="151" t="s">
        <v>1034</v>
      </c>
      <c r="C416" s="151" t="s">
        <v>247</v>
      </c>
      <c r="D416" s="151"/>
      <c r="E416" s="169">
        <v>402750</v>
      </c>
      <c r="F416" s="169">
        <v>0</v>
      </c>
      <c r="G416" s="169">
        <v>402750</v>
      </c>
      <c r="H416" s="169">
        <v>0</v>
      </c>
      <c r="I416" s="169">
        <v>402750</v>
      </c>
      <c r="J416" s="169">
        <v>405000</v>
      </c>
      <c r="K416" s="172">
        <v>1553497.99</v>
      </c>
    </row>
    <row r="417" spans="1:11" hidden="1">
      <c r="A417" s="155" t="s">
        <v>1035</v>
      </c>
      <c r="B417" s="151" t="s">
        <v>1036</v>
      </c>
      <c r="C417" s="151" t="s">
        <v>247</v>
      </c>
      <c r="D417" s="151"/>
      <c r="E417" s="169">
        <v>0</v>
      </c>
      <c r="F417" s="169">
        <v>0</v>
      </c>
      <c r="G417" s="169">
        <v>0</v>
      </c>
      <c r="H417" s="169">
        <v>0</v>
      </c>
      <c r="I417" s="169">
        <v>0</v>
      </c>
      <c r="J417" s="169">
        <v>0</v>
      </c>
      <c r="K417" s="172">
        <v>390000</v>
      </c>
    </row>
    <row r="418" spans="1:11" hidden="1">
      <c r="A418" s="155" t="s">
        <v>1037</v>
      </c>
      <c r="B418" s="151" t="s">
        <v>1038</v>
      </c>
      <c r="C418" s="151" t="s">
        <v>247</v>
      </c>
      <c r="D418" s="151"/>
      <c r="E418" s="169">
        <v>194956</v>
      </c>
      <c r="F418" s="169">
        <v>0</v>
      </c>
      <c r="G418" s="169">
        <v>194956</v>
      </c>
      <c r="H418" s="169">
        <v>0</v>
      </c>
      <c r="I418" s="169">
        <v>194956</v>
      </c>
      <c r="J418" s="169">
        <v>-74040</v>
      </c>
      <c r="K418" s="172">
        <v>94160</v>
      </c>
    </row>
    <row r="419" spans="1:11" hidden="1">
      <c r="A419" s="155" t="s">
        <v>1039</v>
      </c>
      <c r="B419" s="151" t="s">
        <v>1040</v>
      </c>
      <c r="C419" s="151" t="s">
        <v>247</v>
      </c>
      <c r="D419" s="151"/>
      <c r="E419" s="169">
        <v>128328.03</v>
      </c>
      <c r="F419" s="169">
        <v>0</v>
      </c>
      <c r="G419" s="169">
        <v>128328.03</v>
      </c>
      <c r="H419" s="169">
        <v>0</v>
      </c>
      <c r="I419" s="169">
        <v>128328.03</v>
      </c>
      <c r="J419" s="169">
        <v>126100.29</v>
      </c>
      <c r="K419" s="172">
        <v>638199.96</v>
      </c>
    </row>
    <row r="420" spans="1:11" hidden="1">
      <c r="A420" s="155" t="s">
        <v>1041</v>
      </c>
      <c r="B420" s="151" t="s">
        <v>1042</v>
      </c>
      <c r="C420" s="151" t="s">
        <v>247</v>
      </c>
      <c r="D420" s="151"/>
      <c r="E420" s="169">
        <v>51299</v>
      </c>
      <c r="F420" s="169">
        <v>0</v>
      </c>
      <c r="G420" s="169">
        <v>51299</v>
      </c>
      <c r="H420" s="169">
        <v>0</v>
      </c>
      <c r="I420" s="169">
        <v>51299</v>
      </c>
      <c r="J420" s="169">
        <v>47199</v>
      </c>
      <c r="K420" s="172">
        <v>294372</v>
      </c>
    </row>
    <row r="421" spans="1:11" hidden="1">
      <c r="A421" s="155" t="s">
        <v>1043</v>
      </c>
      <c r="B421" s="151" t="s">
        <v>1044</v>
      </c>
      <c r="C421" s="151" t="s">
        <v>247</v>
      </c>
      <c r="D421" s="151"/>
      <c r="E421" s="169">
        <v>5060</v>
      </c>
      <c r="F421" s="169">
        <v>0</v>
      </c>
      <c r="G421" s="169">
        <v>5060</v>
      </c>
      <c r="H421" s="169">
        <v>0</v>
      </c>
      <c r="I421" s="169">
        <v>5060</v>
      </c>
      <c r="J421" s="169">
        <v>123895</v>
      </c>
      <c r="K421" s="172">
        <v>833330.8</v>
      </c>
    </row>
    <row r="422" spans="1:11" hidden="1">
      <c r="A422" s="155" t="s">
        <v>1045</v>
      </c>
      <c r="B422" s="151" t="s">
        <v>1046</v>
      </c>
      <c r="C422" s="151" t="s">
        <v>247</v>
      </c>
      <c r="D422" s="151"/>
      <c r="E422" s="169">
        <v>0</v>
      </c>
      <c r="F422" s="169">
        <v>0</v>
      </c>
      <c r="G422" s="169">
        <v>0</v>
      </c>
      <c r="H422" s="169">
        <v>0</v>
      </c>
      <c r="I422" s="169">
        <v>0</v>
      </c>
      <c r="J422" s="169">
        <v>0</v>
      </c>
      <c r="K422" s="172">
        <v>0</v>
      </c>
    </row>
    <row r="423" spans="1:11" hidden="1">
      <c r="A423" s="155" t="s">
        <v>1047</v>
      </c>
      <c r="B423" s="151" t="s">
        <v>1048</v>
      </c>
      <c r="C423" s="151" t="s">
        <v>247</v>
      </c>
      <c r="D423" s="151"/>
      <c r="E423" s="169">
        <v>65565.649999999994</v>
      </c>
      <c r="F423" s="169">
        <v>0</v>
      </c>
      <c r="G423" s="169">
        <v>65565.649999999994</v>
      </c>
      <c r="H423" s="169">
        <v>0</v>
      </c>
      <c r="I423" s="169">
        <v>65565.649999999994</v>
      </c>
      <c r="J423" s="169">
        <v>106257.56</v>
      </c>
      <c r="K423" s="172">
        <v>754510.48</v>
      </c>
    </row>
    <row r="424" spans="1:11" hidden="1">
      <c r="A424" s="155" t="s">
        <v>1049</v>
      </c>
      <c r="B424" s="151" t="s">
        <v>1050</v>
      </c>
      <c r="C424" s="151" t="s">
        <v>247</v>
      </c>
      <c r="D424" s="151"/>
      <c r="E424" s="169">
        <v>0</v>
      </c>
      <c r="F424" s="169">
        <v>0</v>
      </c>
      <c r="G424" s="169">
        <v>0</v>
      </c>
      <c r="H424" s="169">
        <v>0</v>
      </c>
      <c r="I424" s="169">
        <v>0</v>
      </c>
      <c r="J424" s="169">
        <v>0</v>
      </c>
      <c r="K424" s="172">
        <v>0</v>
      </c>
    </row>
    <row r="425" spans="1:11" hidden="1">
      <c r="A425" s="155" t="s">
        <v>1051</v>
      </c>
      <c r="B425" s="151" t="s">
        <v>1052</v>
      </c>
      <c r="C425" s="151" t="s">
        <v>247</v>
      </c>
      <c r="D425" s="151"/>
      <c r="E425" s="169">
        <v>516308.09</v>
      </c>
      <c r="F425" s="169">
        <v>0</v>
      </c>
      <c r="G425" s="169">
        <v>516308.09</v>
      </c>
      <c r="H425" s="169">
        <v>0</v>
      </c>
      <c r="I425" s="169">
        <v>516308.09</v>
      </c>
      <c r="J425" s="169">
        <v>-378987.75</v>
      </c>
      <c r="K425" s="172">
        <v>947800.48</v>
      </c>
    </row>
    <row r="426" spans="1:11" hidden="1">
      <c r="A426" s="155" t="s">
        <v>1053</v>
      </c>
      <c r="B426" s="151" t="s">
        <v>1054</v>
      </c>
      <c r="C426" s="151" t="s">
        <v>247</v>
      </c>
      <c r="D426" s="151"/>
      <c r="E426" s="169">
        <v>99.24</v>
      </c>
      <c r="F426" s="169">
        <v>0</v>
      </c>
      <c r="G426" s="169">
        <v>99.24</v>
      </c>
      <c r="H426" s="169">
        <v>0</v>
      </c>
      <c r="I426" s="169">
        <v>99.24</v>
      </c>
      <c r="J426" s="169">
        <v>0</v>
      </c>
      <c r="K426" s="172">
        <v>0</v>
      </c>
    </row>
    <row r="427" spans="1:11" hidden="1">
      <c r="A427" s="155" t="s">
        <v>1055</v>
      </c>
      <c r="B427" s="151" t="s">
        <v>1056</v>
      </c>
      <c r="C427" s="151" t="s">
        <v>247</v>
      </c>
      <c r="D427" s="151"/>
      <c r="E427" s="169">
        <v>76367.95</v>
      </c>
      <c r="F427" s="169">
        <v>0</v>
      </c>
      <c r="G427" s="169">
        <v>76367.95</v>
      </c>
      <c r="H427" s="169">
        <v>0</v>
      </c>
      <c r="I427" s="169">
        <v>76367.95</v>
      </c>
      <c r="J427" s="169">
        <v>14661.53</v>
      </c>
      <c r="K427" s="172">
        <v>228111.28</v>
      </c>
    </row>
    <row r="428" spans="1:11" hidden="1">
      <c r="A428" s="155" t="s">
        <v>1057</v>
      </c>
      <c r="B428" s="151" t="s">
        <v>1058</v>
      </c>
      <c r="C428" s="151" t="s">
        <v>247</v>
      </c>
      <c r="D428" s="151"/>
      <c r="E428" s="169">
        <v>0</v>
      </c>
      <c r="F428" s="169">
        <v>0</v>
      </c>
      <c r="G428" s="169">
        <v>0</v>
      </c>
      <c r="H428" s="169">
        <v>0</v>
      </c>
      <c r="I428" s="169">
        <v>0</v>
      </c>
      <c r="J428" s="169">
        <v>0</v>
      </c>
      <c r="K428" s="172">
        <v>0</v>
      </c>
    </row>
    <row r="429" spans="1:11" hidden="1">
      <c r="A429" s="155" t="s">
        <v>1059</v>
      </c>
      <c r="B429" s="151" t="s">
        <v>1060</v>
      </c>
      <c r="C429" s="151" t="s">
        <v>247</v>
      </c>
      <c r="D429" s="151"/>
      <c r="E429" s="170">
        <v>0</v>
      </c>
      <c r="F429" s="170">
        <v>0</v>
      </c>
      <c r="G429" s="170">
        <v>0</v>
      </c>
      <c r="H429" s="170">
        <v>0</v>
      </c>
      <c r="I429" s="170">
        <v>0</v>
      </c>
      <c r="J429" s="170">
        <v>0</v>
      </c>
      <c r="K429" s="173">
        <v>0</v>
      </c>
    </row>
    <row r="430" spans="1:11" hidden="1">
      <c r="A430" s="150"/>
      <c r="B430" s="151" t="s">
        <v>248</v>
      </c>
      <c r="C430" s="151"/>
      <c r="D430" s="151"/>
      <c r="E430" s="170">
        <v>0</v>
      </c>
      <c r="F430" s="170">
        <v>0</v>
      </c>
      <c r="G430" s="170">
        <v>0</v>
      </c>
      <c r="H430" s="170">
        <v>0</v>
      </c>
      <c r="I430" s="170">
        <v>0</v>
      </c>
      <c r="J430" s="170">
        <v>0</v>
      </c>
      <c r="K430" s="173">
        <v>0</v>
      </c>
    </row>
    <row r="431" spans="1:11" hidden="1">
      <c r="A431" s="150"/>
      <c r="B431" s="151"/>
      <c r="C431" s="151"/>
      <c r="D431" s="151"/>
      <c r="E431" s="169"/>
      <c r="F431" s="169"/>
      <c r="G431" s="169"/>
      <c r="H431" s="169"/>
      <c r="I431" s="169"/>
      <c r="J431" s="169"/>
      <c r="K431" s="172"/>
    </row>
    <row r="432" spans="1:11" hidden="1">
      <c r="A432" s="150"/>
      <c r="B432" s="151" t="s">
        <v>249</v>
      </c>
      <c r="C432" s="151"/>
      <c r="D432" s="151"/>
      <c r="E432" s="170">
        <v>-100677875.04000001</v>
      </c>
      <c r="F432" s="170">
        <v>0</v>
      </c>
      <c r="G432" s="170">
        <v>-100677875.04000001</v>
      </c>
      <c r="H432" s="170">
        <v>-86931116.640000001</v>
      </c>
      <c r="I432" s="170">
        <v>-187608991.68000001</v>
      </c>
      <c r="J432" s="170">
        <v>-138555307.56999999</v>
      </c>
      <c r="K432" s="173">
        <v>-626881143.04999995</v>
      </c>
    </row>
    <row r="433" spans="1:11" hidden="1">
      <c r="A433" s="150"/>
      <c r="B433" s="151"/>
      <c r="C433" s="151"/>
      <c r="D433" s="151"/>
      <c r="E433" s="169"/>
      <c r="F433" s="169"/>
      <c r="G433" s="169"/>
      <c r="H433" s="169"/>
      <c r="I433" s="169"/>
      <c r="J433" s="169"/>
      <c r="K433" s="172"/>
    </row>
    <row r="434" spans="1:11" hidden="1">
      <c r="A434" s="155" t="s">
        <v>1061</v>
      </c>
      <c r="B434" s="151" t="s">
        <v>1062</v>
      </c>
      <c r="C434" s="151" t="s">
        <v>250</v>
      </c>
      <c r="D434" s="151"/>
      <c r="E434" s="169">
        <v>0</v>
      </c>
      <c r="F434" s="169">
        <v>0</v>
      </c>
      <c r="G434" s="169">
        <v>0</v>
      </c>
      <c r="H434" s="169">
        <v>58760013.880000003</v>
      </c>
      <c r="I434" s="169">
        <v>58760013.880000003</v>
      </c>
      <c r="J434" s="169">
        <v>48837224.359999999</v>
      </c>
      <c r="K434" s="172">
        <v>211217927.22999999</v>
      </c>
    </row>
    <row r="435" spans="1:11" hidden="1">
      <c r="A435" s="155" t="s">
        <v>1063</v>
      </c>
      <c r="B435" s="151" t="s">
        <v>1064</v>
      </c>
      <c r="C435" s="151" t="s">
        <v>251</v>
      </c>
      <c r="D435" s="151"/>
      <c r="E435" s="169">
        <v>0</v>
      </c>
      <c r="F435" s="169">
        <v>0</v>
      </c>
      <c r="G435" s="169">
        <v>0</v>
      </c>
      <c r="H435" s="169">
        <v>0</v>
      </c>
      <c r="I435" s="169">
        <v>0</v>
      </c>
      <c r="J435" s="169">
        <v>0</v>
      </c>
      <c r="K435" s="172">
        <v>0</v>
      </c>
    </row>
    <row r="436" spans="1:11" hidden="1">
      <c r="A436" s="155" t="s">
        <v>1065</v>
      </c>
      <c r="B436" s="151" t="s">
        <v>1066</v>
      </c>
      <c r="C436" s="151" t="s">
        <v>251</v>
      </c>
      <c r="D436" s="151"/>
      <c r="E436" s="169">
        <v>0</v>
      </c>
      <c r="F436" s="169">
        <v>0</v>
      </c>
      <c r="G436" s="169">
        <v>0</v>
      </c>
      <c r="H436" s="169">
        <v>0</v>
      </c>
      <c r="I436" s="169">
        <v>0</v>
      </c>
      <c r="J436" s="169">
        <v>0</v>
      </c>
      <c r="K436" s="172">
        <v>0</v>
      </c>
    </row>
    <row r="437" spans="1:11" hidden="1">
      <c r="A437" s="155" t="s">
        <v>1067</v>
      </c>
      <c r="B437" s="151" t="s">
        <v>1068</v>
      </c>
      <c r="C437" s="151" t="s">
        <v>251</v>
      </c>
      <c r="D437" s="151"/>
      <c r="E437" s="169">
        <v>0</v>
      </c>
      <c r="F437" s="169">
        <v>0</v>
      </c>
      <c r="G437" s="169">
        <v>0</v>
      </c>
      <c r="H437" s="169">
        <v>0</v>
      </c>
      <c r="I437" s="169">
        <v>0</v>
      </c>
      <c r="J437" s="169">
        <v>0</v>
      </c>
      <c r="K437" s="172">
        <v>0</v>
      </c>
    </row>
    <row r="438" spans="1:11" hidden="1">
      <c r="A438" s="155" t="s">
        <v>1069</v>
      </c>
      <c r="B438" s="151" t="s">
        <v>1070</v>
      </c>
      <c r="C438" s="151" t="s">
        <v>251</v>
      </c>
      <c r="D438" s="151"/>
      <c r="E438" s="169">
        <v>0</v>
      </c>
      <c r="F438" s="169">
        <v>0</v>
      </c>
      <c r="G438" s="169">
        <v>0</v>
      </c>
      <c r="H438" s="169">
        <v>28171102.760000002</v>
      </c>
      <c r="I438" s="169">
        <v>28171102.760000002</v>
      </c>
      <c r="J438" s="169">
        <v>27509729.530000001</v>
      </c>
      <c r="K438" s="172">
        <v>119230171.27</v>
      </c>
    </row>
    <row r="439" spans="1:11" hidden="1">
      <c r="A439" s="155" t="s">
        <v>1071</v>
      </c>
      <c r="B439" s="151" t="s">
        <v>1072</v>
      </c>
      <c r="C439" s="151" t="s">
        <v>252</v>
      </c>
      <c r="D439" s="151"/>
      <c r="E439" s="170">
        <v>0</v>
      </c>
      <c r="F439" s="170">
        <v>0</v>
      </c>
      <c r="G439" s="170">
        <v>0</v>
      </c>
      <c r="H439" s="170">
        <v>0</v>
      </c>
      <c r="I439" s="170">
        <v>0</v>
      </c>
      <c r="J439" s="170">
        <v>-287877.09000000003</v>
      </c>
      <c r="K439" s="173">
        <v>-559425.42000000004</v>
      </c>
    </row>
    <row r="440" spans="1:11" hidden="1">
      <c r="A440" s="150"/>
      <c r="B440" s="151" t="s">
        <v>253</v>
      </c>
      <c r="C440" s="151"/>
      <c r="D440" s="151"/>
      <c r="E440" s="170">
        <v>0</v>
      </c>
      <c r="F440" s="170">
        <v>0</v>
      </c>
      <c r="G440" s="170">
        <v>0</v>
      </c>
      <c r="H440" s="170">
        <v>86931116.640000001</v>
      </c>
      <c r="I440" s="170">
        <v>86931116.640000001</v>
      </c>
      <c r="J440" s="170">
        <v>76059076.799999997</v>
      </c>
      <c r="K440" s="173">
        <v>329888673.07999998</v>
      </c>
    </row>
    <row r="441" spans="1:11" hidden="1">
      <c r="A441" s="150"/>
      <c r="B441" s="151"/>
      <c r="C441" s="151"/>
      <c r="D441" s="151"/>
      <c r="E441" s="169"/>
      <c r="F441" s="169"/>
      <c r="G441" s="169"/>
      <c r="H441" s="169"/>
      <c r="I441" s="169"/>
      <c r="J441" s="169"/>
      <c r="K441" s="172"/>
    </row>
    <row r="442" spans="1:11" hidden="1">
      <c r="A442" s="150"/>
      <c r="B442" s="151" t="s">
        <v>254</v>
      </c>
      <c r="C442" s="151"/>
      <c r="D442" s="151"/>
      <c r="E442" s="169">
        <v>-100677875.04000001</v>
      </c>
      <c r="F442" s="169">
        <v>0</v>
      </c>
      <c r="G442" s="169">
        <v>-100677875.04000001</v>
      </c>
      <c r="H442" s="169">
        <v>0</v>
      </c>
      <c r="I442" s="169">
        <v>-100677875.04000001</v>
      </c>
      <c r="J442" s="169">
        <v>-62496230.770000003</v>
      </c>
      <c r="K442" s="172">
        <v>-296992469.97000003</v>
      </c>
    </row>
    <row r="443" spans="1:11" hidden="1">
      <c r="A443" s="155" t="s">
        <v>1073</v>
      </c>
      <c r="B443" s="151" t="s">
        <v>1074</v>
      </c>
      <c r="C443" s="151" t="s">
        <v>255</v>
      </c>
      <c r="D443" s="151"/>
      <c r="E443" s="169">
        <v>0</v>
      </c>
      <c r="F443" s="169">
        <v>0</v>
      </c>
      <c r="G443" s="169">
        <v>0</v>
      </c>
      <c r="H443" s="169">
        <v>0</v>
      </c>
      <c r="I443" s="169">
        <v>0</v>
      </c>
      <c r="J443" s="169">
        <v>3961.58</v>
      </c>
      <c r="K443" s="172">
        <v>5699.76</v>
      </c>
    </row>
    <row r="444" spans="1:11" hidden="1">
      <c r="A444" s="155" t="s">
        <v>1075</v>
      </c>
      <c r="B444" s="151" t="s">
        <v>1076</v>
      </c>
      <c r="C444" s="151" t="s">
        <v>255</v>
      </c>
      <c r="D444" s="151"/>
      <c r="E444" s="169">
        <v>473722.07</v>
      </c>
      <c r="F444" s="169">
        <v>0</v>
      </c>
      <c r="G444" s="169">
        <v>473722.07</v>
      </c>
      <c r="H444" s="169">
        <v>0</v>
      </c>
      <c r="I444" s="169">
        <v>473722.07</v>
      </c>
      <c r="J444" s="169">
        <v>509422.33</v>
      </c>
      <c r="K444" s="172">
        <v>2746213.24</v>
      </c>
    </row>
    <row r="445" spans="1:11" hidden="1">
      <c r="A445" s="155" t="s">
        <v>1077</v>
      </c>
      <c r="B445" s="151" t="s">
        <v>1078</v>
      </c>
      <c r="C445" s="151" t="s">
        <v>255</v>
      </c>
      <c r="D445" s="151"/>
      <c r="E445" s="169">
        <v>504971.24</v>
      </c>
      <c r="F445" s="169">
        <v>0</v>
      </c>
      <c r="G445" s="169">
        <v>504971.24</v>
      </c>
      <c r="H445" s="169">
        <v>0</v>
      </c>
      <c r="I445" s="169">
        <v>504971.24</v>
      </c>
      <c r="J445" s="169">
        <v>3032.76</v>
      </c>
      <c r="K445" s="172">
        <v>1104103.79</v>
      </c>
    </row>
    <row r="446" spans="1:11" hidden="1">
      <c r="A446" s="155" t="s">
        <v>1079</v>
      </c>
      <c r="B446" s="151" t="s">
        <v>1080</v>
      </c>
      <c r="C446" s="151" t="s">
        <v>255</v>
      </c>
      <c r="D446" s="151"/>
      <c r="E446" s="169">
        <v>549174.25</v>
      </c>
      <c r="F446" s="169">
        <v>0</v>
      </c>
      <c r="G446" s="169">
        <v>549174.25</v>
      </c>
      <c r="H446" s="169">
        <v>0</v>
      </c>
      <c r="I446" s="169">
        <v>549174.25</v>
      </c>
      <c r="J446" s="169">
        <v>662200.54</v>
      </c>
      <c r="K446" s="172">
        <v>2588700.88</v>
      </c>
    </row>
    <row r="447" spans="1:11" hidden="1">
      <c r="A447" s="155" t="s">
        <v>1081</v>
      </c>
      <c r="B447" s="151" t="s">
        <v>1082</v>
      </c>
      <c r="C447" s="151" t="s">
        <v>255</v>
      </c>
      <c r="D447" s="151"/>
      <c r="E447" s="169">
        <v>1133696.99</v>
      </c>
      <c r="F447" s="169">
        <v>0</v>
      </c>
      <c r="G447" s="169">
        <v>1133696.99</v>
      </c>
      <c r="H447" s="169">
        <v>0</v>
      </c>
      <c r="I447" s="169">
        <v>1133696.99</v>
      </c>
      <c r="J447" s="169">
        <v>0</v>
      </c>
      <c r="K447" s="172">
        <v>1748207.16</v>
      </c>
    </row>
    <row r="448" spans="1:11" hidden="1">
      <c r="A448" s="155" t="s">
        <v>1083</v>
      </c>
      <c r="B448" s="151" t="s">
        <v>1084</v>
      </c>
      <c r="C448" s="151" t="s">
        <v>255</v>
      </c>
      <c r="D448" s="151"/>
      <c r="E448" s="169">
        <v>0</v>
      </c>
      <c r="F448" s="169">
        <v>0</v>
      </c>
      <c r="G448" s="169">
        <v>0</v>
      </c>
      <c r="H448" s="169">
        <v>0</v>
      </c>
      <c r="I448" s="169">
        <v>0</v>
      </c>
      <c r="J448" s="169">
        <v>0</v>
      </c>
      <c r="K448" s="172">
        <v>0</v>
      </c>
    </row>
    <row r="449" spans="1:11" hidden="1">
      <c r="A449" s="155" t="s">
        <v>1085</v>
      </c>
      <c r="B449" s="151" t="s">
        <v>1086</v>
      </c>
      <c r="C449" s="151" t="s">
        <v>256</v>
      </c>
      <c r="D449" s="151"/>
      <c r="E449" s="169">
        <v>-84584.2</v>
      </c>
      <c r="F449" s="169">
        <v>0</v>
      </c>
      <c r="G449" s="169">
        <v>-84584.2</v>
      </c>
      <c r="H449" s="169">
        <v>0</v>
      </c>
      <c r="I449" s="169">
        <v>-84584.2</v>
      </c>
      <c r="J449" s="169">
        <v>-149107.51999999999</v>
      </c>
      <c r="K449" s="172">
        <v>-236556.85</v>
      </c>
    </row>
    <row r="450" spans="1:11" hidden="1">
      <c r="A450" s="155" t="s">
        <v>1087</v>
      </c>
      <c r="B450" s="151" t="s">
        <v>1088</v>
      </c>
      <c r="C450" s="151" t="s">
        <v>256</v>
      </c>
      <c r="D450" s="151"/>
      <c r="E450" s="169">
        <v>0</v>
      </c>
      <c r="F450" s="169">
        <v>0</v>
      </c>
      <c r="G450" s="169">
        <v>0</v>
      </c>
      <c r="H450" s="169">
        <v>0</v>
      </c>
      <c r="I450" s="169">
        <v>0</v>
      </c>
      <c r="J450" s="169">
        <v>0</v>
      </c>
      <c r="K450" s="172">
        <v>0</v>
      </c>
    </row>
    <row r="451" spans="1:11" hidden="1">
      <c r="A451" s="155" t="s">
        <v>1089</v>
      </c>
      <c r="B451" s="151" t="s">
        <v>1090</v>
      </c>
      <c r="C451" s="151" t="s">
        <v>256</v>
      </c>
      <c r="D451" s="151"/>
      <c r="E451" s="169">
        <v>-246636.87</v>
      </c>
      <c r="F451" s="169">
        <v>0</v>
      </c>
      <c r="G451" s="169">
        <v>-246636.87</v>
      </c>
      <c r="H451" s="169">
        <v>0</v>
      </c>
      <c r="I451" s="169">
        <v>-246636.87</v>
      </c>
      <c r="J451" s="169">
        <v>-131094.82999999999</v>
      </c>
      <c r="K451" s="172">
        <v>-1277247.01</v>
      </c>
    </row>
    <row r="452" spans="1:11" hidden="1">
      <c r="A452" s="155" t="s">
        <v>1091</v>
      </c>
      <c r="B452" s="151" t="s">
        <v>1092</v>
      </c>
      <c r="C452" s="151" t="s">
        <v>256</v>
      </c>
      <c r="D452" s="151"/>
      <c r="E452" s="169">
        <v>0</v>
      </c>
      <c r="F452" s="169">
        <v>0</v>
      </c>
      <c r="G452" s="169">
        <v>0</v>
      </c>
      <c r="H452" s="169">
        <v>0</v>
      </c>
      <c r="I452" s="169">
        <v>0</v>
      </c>
      <c r="J452" s="169">
        <v>0</v>
      </c>
      <c r="K452" s="172">
        <v>-162690</v>
      </c>
    </row>
    <row r="453" spans="1:11" hidden="1">
      <c r="A453" s="155" t="s">
        <v>1093</v>
      </c>
      <c r="B453" s="151" t="s">
        <v>1094</v>
      </c>
      <c r="C453" s="151" t="s">
        <v>256</v>
      </c>
      <c r="D453" s="151"/>
      <c r="E453" s="169">
        <v>0</v>
      </c>
      <c r="F453" s="169">
        <v>0</v>
      </c>
      <c r="G453" s="169">
        <v>0</v>
      </c>
      <c r="H453" s="169">
        <v>0</v>
      </c>
      <c r="I453" s="169">
        <v>0</v>
      </c>
      <c r="J453" s="169">
        <v>0</v>
      </c>
      <c r="K453" s="172">
        <v>0</v>
      </c>
    </row>
    <row r="454" spans="1:11" hidden="1">
      <c r="A454" s="155" t="s">
        <v>1095</v>
      </c>
      <c r="B454" s="151" t="s">
        <v>1096</v>
      </c>
      <c r="C454" s="151" t="s">
        <v>256</v>
      </c>
      <c r="D454" s="151"/>
      <c r="E454" s="169">
        <v>0</v>
      </c>
      <c r="F454" s="169">
        <v>0</v>
      </c>
      <c r="G454" s="169">
        <v>0</v>
      </c>
      <c r="H454" s="169">
        <v>0</v>
      </c>
      <c r="I454" s="169">
        <v>0</v>
      </c>
      <c r="J454" s="169">
        <v>0</v>
      </c>
      <c r="K454" s="172">
        <v>0</v>
      </c>
    </row>
    <row r="455" spans="1:11" hidden="1">
      <c r="A455" s="155" t="s">
        <v>1097</v>
      </c>
      <c r="B455" s="151" t="s">
        <v>1098</v>
      </c>
      <c r="C455" s="151" t="s">
        <v>256</v>
      </c>
      <c r="D455" s="151"/>
      <c r="E455" s="169">
        <v>-1954102.25</v>
      </c>
      <c r="F455" s="169">
        <v>0</v>
      </c>
      <c r="G455" s="169">
        <v>-1954102.25</v>
      </c>
      <c r="H455" s="169">
        <v>0</v>
      </c>
      <c r="I455" s="169">
        <v>-1954102.25</v>
      </c>
      <c r="J455" s="169">
        <v>-2211525.7400000002</v>
      </c>
      <c r="K455" s="172">
        <v>-7263192.8099999996</v>
      </c>
    </row>
    <row r="456" spans="1:11" hidden="1">
      <c r="A456" s="155" t="s">
        <v>1099</v>
      </c>
      <c r="B456" s="151" t="s">
        <v>1100</v>
      </c>
      <c r="C456" s="151" t="s">
        <v>257</v>
      </c>
      <c r="D456" s="151"/>
      <c r="E456" s="169">
        <v>42887.34</v>
      </c>
      <c r="F456" s="169">
        <v>0</v>
      </c>
      <c r="G456" s="169">
        <v>42887.34</v>
      </c>
      <c r="H456" s="169">
        <v>0</v>
      </c>
      <c r="I456" s="169">
        <v>42887.34</v>
      </c>
      <c r="J456" s="169">
        <v>-731395.76</v>
      </c>
      <c r="K456" s="172">
        <v>-1926290.65</v>
      </c>
    </row>
    <row r="457" spans="1:11" hidden="1">
      <c r="A457" s="155" t="s">
        <v>1101</v>
      </c>
      <c r="B457" s="151" t="s">
        <v>1102</v>
      </c>
      <c r="C457" s="151" t="s">
        <v>257</v>
      </c>
      <c r="D457" s="151"/>
      <c r="E457" s="169">
        <v>-76333.37</v>
      </c>
      <c r="F457" s="169">
        <v>0</v>
      </c>
      <c r="G457" s="169">
        <v>-76333.37</v>
      </c>
      <c r="H457" s="169">
        <v>0</v>
      </c>
      <c r="I457" s="169">
        <v>-76333.37</v>
      </c>
      <c r="J457" s="169">
        <v>556883.99</v>
      </c>
      <c r="K457" s="172">
        <v>2487482.62</v>
      </c>
    </row>
    <row r="458" spans="1:11" hidden="1">
      <c r="A458" s="155" t="s">
        <v>1103</v>
      </c>
      <c r="B458" s="151" t="s">
        <v>1104</v>
      </c>
      <c r="C458" s="151" t="s">
        <v>257</v>
      </c>
      <c r="D458" s="151"/>
      <c r="E458" s="169">
        <v>117.58</v>
      </c>
      <c r="F458" s="169">
        <v>0</v>
      </c>
      <c r="G458" s="169">
        <v>117.58</v>
      </c>
      <c r="H458" s="169">
        <v>0</v>
      </c>
      <c r="I458" s="169">
        <v>117.58</v>
      </c>
      <c r="J458" s="169">
        <v>518.9</v>
      </c>
      <c r="K458" s="172">
        <v>1399.4</v>
      </c>
    </row>
    <row r="459" spans="1:11" hidden="1">
      <c r="A459" s="155" t="s">
        <v>1105</v>
      </c>
      <c r="B459" s="151" t="s">
        <v>1106</v>
      </c>
      <c r="C459" s="151" t="s">
        <v>258</v>
      </c>
      <c r="D459" s="151"/>
      <c r="E459" s="169">
        <v>21003122.530000001</v>
      </c>
      <c r="F459" s="169">
        <v>0</v>
      </c>
      <c r="G459" s="169">
        <v>21003122.530000001</v>
      </c>
      <c r="H459" s="169">
        <v>0</v>
      </c>
      <c r="I459" s="169">
        <v>21003122.530000001</v>
      </c>
      <c r="J459" s="169">
        <v>13259531.289999999</v>
      </c>
      <c r="K459" s="172">
        <v>60994313.619999997</v>
      </c>
    </row>
    <row r="460" spans="1:11" hidden="1">
      <c r="A460" s="155" t="s">
        <v>1107</v>
      </c>
      <c r="B460" s="151" t="s">
        <v>1108</v>
      </c>
      <c r="C460" s="151" t="s">
        <v>258</v>
      </c>
      <c r="D460" s="151"/>
      <c r="E460" s="170">
        <v>-1100883.1599999999</v>
      </c>
      <c r="F460" s="170">
        <v>0</v>
      </c>
      <c r="G460" s="170">
        <v>-1100883.1599999999</v>
      </c>
      <c r="H460" s="170">
        <v>0</v>
      </c>
      <c r="I460" s="170">
        <v>-1100883.1599999999</v>
      </c>
      <c r="J460" s="170">
        <v>-572200.36</v>
      </c>
      <c r="K460" s="173">
        <v>-2198076.08</v>
      </c>
    </row>
    <row r="461" spans="1:11" hidden="1">
      <c r="A461" s="150"/>
      <c r="B461" s="151"/>
      <c r="C461" s="151"/>
      <c r="D461" s="151"/>
      <c r="E461" s="169"/>
      <c r="F461" s="169"/>
      <c r="G461" s="169"/>
      <c r="H461" s="169"/>
      <c r="I461" s="169"/>
      <c r="J461" s="169"/>
      <c r="K461" s="172"/>
    </row>
    <row r="462" spans="1:11" ht="15" hidden="1" thickBot="1">
      <c r="A462" s="150"/>
      <c r="B462" s="151" t="s">
        <v>239</v>
      </c>
      <c r="C462" s="151"/>
      <c r="D462" s="151"/>
      <c r="E462" s="171">
        <v>-80432722.890000001</v>
      </c>
      <c r="F462" s="171">
        <v>0</v>
      </c>
      <c r="G462" s="171">
        <v>-80432722.890000001</v>
      </c>
      <c r="H462" s="171">
        <v>0</v>
      </c>
      <c r="I462" s="171">
        <v>-80432722.890000001</v>
      </c>
      <c r="J462" s="171">
        <v>-51296003.590000004</v>
      </c>
      <c r="K462" s="174">
        <v>-238380402.90000001</v>
      </c>
    </row>
    <row r="463" spans="1:11" ht="15" thickBot="1">
      <c r="A463" s="152"/>
      <c r="B463" s="153"/>
      <c r="C463" s="153"/>
      <c r="D463" s="153"/>
      <c r="E463" s="154"/>
      <c r="F463" s="154"/>
      <c r="G463" s="154"/>
      <c r="H463" s="154"/>
      <c r="I463" s="159"/>
      <c r="J463" s="167"/>
      <c r="K463" s="163"/>
    </row>
    <row r="464" spans="1:11" ht="15" thickTop="1"/>
  </sheetData>
  <autoFilter ref="A7:K462" xr:uid="{B9E43281-6659-4303-BB96-E404B9CF8414}">
    <filterColumn colId="2">
      <filters>
        <filter val="Interest Payable"/>
      </filters>
    </filterColumn>
  </autoFilter>
  <pageMargins left="0.75" right="0.75" top="1" bottom="1" header="0.5" footer="0.5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B590-C31C-46E3-A0DB-C089C65CB45A}">
  <sheetPr>
    <tabColor rgb="FF92D050"/>
  </sheetPr>
  <dimension ref="A1:R178"/>
  <sheetViews>
    <sheetView workbookViewId="0"/>
  </sheetViews>
  <sheetFormatPr defaultColWidth="8.796875" defaultRowHeight="10.199999999999999"/>
  <cols>
    <col min="1" max="1" width="8.796875" style="176"/>
    <col min="2" max="2" width="44.5" style="176" customWidth="1"/>
    <col min="3" max="3" width="12.296875" style="176" bestFit="1" customWidth="1"/>
    <col min="4" max="4" width="10.69921875" style="176" bestFit="1" customWidth="1"/>
    <col min="5" max="5" width="12.296875" style="176" bestFit="1" customWidth="1"/>
    <col min="6" max="6" width="10.69921875" style="176" bestFit="1" customWidth="1"/>
    <col min="7" max="7" width="12.296875" style="176" bestFit="1" customWidth="1"/>
    <col min="8" max="8" width="8.796875" style="176"/>
    <col min="9" max="10" width="12.296875" style="176" bestFit="1" customWidth="1"/>
    <col min="11" max="11" width="10.5" style="176" bestFit="1" customWidth="1"/>
    <col min="12" max="12" width="11.796875" style="176" customWidth="1"/>
    <col min="13" max="13" width="10.5" style="177" bestFit="1" customWidth="1"/>
    <col min="14" max="14" width="3.796875" style="178" bestFit="1" customWidth="1"/>
    <col min="15" max="15" width="10.3984375" style="176" bestFit="1" customWidth="1"/>
    <col min="16" max="16" width="12.5" style="420" bestFit="1" customWidth="1"/>
    <col min="17" max="17" width="12.296875" style="176" bestFit="1" customWidth="1"/>
    <col min="18" max="16384" width="8.796875" style="176"/>
  </cols>
  <sheetData>
    <row r="1" spans="1:17">
      <c r="A1" s="175" t="s">
        <v>1112</v>
      </c>
    </row>
    <row r="2" spans="1:17">
      <c r="A2" s="175" t="s">
        <v>1113</v>
      </c>
    </row>
    <row r="3" spans="1:17" s="178" customFormat="1" ht="10.8" thickBot="1">
      <c r="A3" s="179"/>
      <c r="M3" s="180"/>
      <c r="P3" s="421"/>
    </row>
    <row r="4" spans="1:17">
      <c r="A4" s="181"/>
      <c r="B4" s="182"/>
      <c r="C4" s="183" t="s">
        <v>1114</v>
      </c>
      <c r="D4" s="184" t="s">
        <v>1115</v>
      </c>
      <c r="E4" s="185" t="s">
        <v>0</v>
      </c>
      <c r="F4" s="186"/>
      <c r="G4" s="187" t="s">
        <v>1116</v>
      </c>
      <c r="I4" s="183" t="s">
        <v>1114</v>
      </c>
      <c r="J4" s="188"/>
      <c r="K4" s="184" t="s">
        <v>1115</v>
      </c>
      <c r="L4" s="188"/>
      <c r="M4" s="189"/>
      <c r="N4" s="190"/>
      <c r="O4" s="188"/>
      <c r="P4" s="422"/>
      <c r="Q4" s="188"/>
    </row>
    <row r="5" spans="1:17">
      <c r="A5" s="191"/>
      <c r="B5" s="192"/>
      <c r="C5" s="193" t="s">
        <v>1117</v>
      </c>
      <c r="D5" s="194" t="s">
        <v>1117</v>
      </c>
      <c r="E5" s="195" t="s">
        <v>1118</v>
      </c>
      <c r="F5" s="196" t="s">
        <v>1119</v>
      </c>
      <c r="G5" s="197" t="s">
        <v>1120</v>
      </c>
      <c r="I5" s="193" t="s">
        <v>1121</v>
      </c>
      <c r="J5" s="198" t="s">
        <v>1110</v>
      </c>
      <c r="K5" s="194" t="s">
        <v>1121</v>
      </c>
      <c r="L5" s="198" t="s">
        <v>1110</v>
      </c>
      <c r="M5" s="199" t="s">
        <v>1122</v>
      </c>
      <c r="N5" s="200" t="s">
        <v>1123</v>
      </c>
      <c r="O5" s="198" t="s">
        <v>1110</v>
      </c>
      <c r="P5" s="423" t="s">
        <v>1109</v>
      </c>
      <c r="Q5" s="198" t="s">
        <v>1110</v>
      </c>
    </row>
    <row r="6" spans="1:17">
      <c r="A6" s="191"/>
      <c r="B6" s="192"/>
      <c r="C6" s="193" t="s">
        <v>1120</v>
      </c>
      <c r="D6" s="194" t="s">
        <v>1120</v>
      </c>
      <c r="E6" s="195" t="s">
        <v>1120</v>
      </c>
      <c r="F6" s="196" t="s">
        <v>1120</v>
      </c>
      <c r="G6" s="197" t="s">
        <v>1124</v>
      </c>
      <c r="I6" s="193"/>
      <c r="J6" s="198"/>
      <c r="K6" s="194"/>
      <c r="L6" s="198"/>
      <c r="M6" s="199"/>
      <c r="N6" s="200"/>
      <c r="O6" s="198"/>
      <c r="P6" s="423"/>
      <c r="Q6" s="198"/>
    </row>
    <row r="7" spans="1:17" ht="10.8" thickBot="1">
      <c r="A7" s="201"/>
      <c r="B7" s="202"/>
      <c r="C7" s="203"/>
      <c r="D7" s="204"/>
      <c r="E7" s="205"/>
      <c r="F7" s="206"/>
      <c r="G7" s="207"/>
      <c r="I7" s="203"/>
      <c r="J7" s="208"/>
      <c r="K7" s="204"/>
      <c r="L7" s="208"/>
      <c r="M7" s="209"/>
      <c r="N7" s="210"/>
      <c r="O7" s="208"/>
      <c r="P7" s="424"/>
      <c r="Q7" s="208"/>
    </row>
    <row r="8" spans="1:17">
      <c r="A8" s="211"/>
      <c r="B8" s="212" t="s">
        <v>1</v>
      </c>
      <c r="C8" s="213"/>
      <c r="D8" s="214"/>
      <c r="E8" s="214"/>
      <c r="F8" s="215"/>
      <c r="G8" s="216"/>
      <c r="H8" s="217"/>
      <c r="I8" s="218" t="s">
        <v>1125</v>
      </c>
      <c r="J8" s="219" t="s">
        <v>1126</v>
      </c>
      <c r="K8" s="220" t="s">
        <v>1127</v>
      </c>
      <c r="L8" s="219" t="s">
        <v>1126</v>
      </c>
      <c r="M8" s="221"/>
      <c r="N8" s="219"/>
      <c r="O8" s="219" t="s">
        <v>1126</v>
      </c>
      <c r="P8" s="425" t="s">
        <v>1128</v>
      </c>
      <c r="Q8" s="219" t="s">
        <v>1126</v>
      </c>
    </row>
    <row r="9" spans="1:17">
      <c r="A9" s="222"/>
      <c r="B9" s="223" t="s">
        <v>1129</v>
      </c>
      <c r="C9" s="224">
        <v>206601848.60000002</v>
      </c>
      <c r="D9" s="224">
        <v>23449709.149999999</v>
      </c>
      <c r="E9" s="224">
        <v>230051557.75000003</v>
      </c>
      <c r="F9" s="224"/>
      <c r="G9" s="225">
        <v>230051557.75000003</v>
      </c>
      <c r="H9" s="217"/>
      <c r="I9" s="226">
        <v>206601848.59999999</v>
      </c>
      <c r="J9" s="227">
        <v>0</v>
      </c>
      <c r="K9" s="224">
        <v>23449709.145</v>
      </c>
      <c r="L9" s="227">
        <v>4.9999989569187164E-3</v>
      </c>
      <c r="M9" s="228"/>
      <c r="N9" s="229"/>
      <c r="O9" s="227"/>
      <c r="P9" s="224">
        <v>230051557.745</v>
      </c>
      <c r="Q9" s="227">
        <v>5.0000250339508057E-3</v>
      </c>
    </row>
    <row r="10" spans="1:17">
      <c r="A10" s="222"/>
      <c r="B10" s="223" t="s">
        <v>1130</v>
      </c>
      <c r="C10" s="224"/>
      <c r="D10" s="224"/>
      <c r="E10" s="224"/>
      <c r="F10" s="224"/>
      <c r="G10" s="225"/>
      <c r="H10" s="217"/>
      <c r="I10" s="226"/>
      <c r="J10" s="227"/>
      <c r="K10" s="224"/>
      <c r="L10" s="227"/>
      <c r="M10" s="228"/>
      <c r="N10" s="229"/>
      <c r="O10" s="227"/>
      <c r="P10" s="224"/>
      <c r="Q10" s="227"/>
    </row>
    <row r="11" spans="1:17">
      <c r="A11" s="222"/>
      <c r="B11" s="223" t="s">
        <v>1131</v>
      </c>
      <c r="C11" s="224">
        <v>1294010141.71</v>
      </c>
      <c r="D11" s="224">
        <v>12508427.18</v>
      </c>
      <c r="E11" s="224">
        <v>1306518568.8900001</v>
      </c>
      <c r="F11" s="224"/>
      <c r="G11" s="225">
        <v>1306518568.8900001</v>
      </c>
      <c r="H11" s="217"/>
      <c r="I11" s="226">
        <v>1294010141.71</v>
      </c>
      <c r="J11" s="227">
        <v>0</v>
      </c>
      <c r="K11" s="224">
        <v>12508427.182500001</v>
      </c>
      <c r="L11" s="227">
        <v>-2.5000013411045074E-3</v>
      </c>
      <c r="M11" s="228"/>
      <c r="N11" s="229"/>
      <c r="O11" s="227"/>
      <c r="P11" s="224">
        <v>1306518568.8924999</v>
      </c>
      <c r="Q11" s="227">
        <v>-2.4998188018798828E-3</v>
      </c>
    </row>
    <row r="12" spans="1:17">
      <c r="A12" s="222"/>
      <c r="B12" s="230" t="s">
        <v>1132</v>
      </c>
      <c r="C12" s="224">
        <v>-15783020.210000001</v>
      </c>
      <c r="D12" s="224">
        <v>-510300</v>
      </c>
      <c r="E12" s="224">
        <v>-16293320.210000001</v>
      </c>
      <c r="F12" s="224"/>
      <c r="G12" s="225">
        <v>-16293320.210000001</v>
      </c>
      <c r="H12" s="217"/>
      <c r="I12" s="226">
        <v>-15783020.210000001</v>
      </c>
      <c r="J12" s="227">
        <v>0</v>
      </c>
      <c r="K12" s="224">
        <v>-510300</v>
      </c>
      <c r="L12" s="227"/>
      <c r="M12" s="228"/>
      <c r="N12" s="229"/>
      <c r="O12" s="227"/>
      <c r="P12" s="224">
        <v>-16293320.210000001</v>
      </c>
      <c r="Q12" s="227">
        <v>0</v>
      </c>
    </row>
    <row r="13" spans="1:17">
      <c r="A13" s="222"/>
      <c r="B13" s="231" t="s">
        <v>1133</v>
      </c>
      <c r="C13" s="224">
        <v>0</v>
      </c>
      <c r="D13" s="224"/>
      <c r="E13" s="224">
        <v>0</v>
      </c>
      <c r="F13" s="224"/>
      <c r="G13" s="225">
        <v>0</v>
      </c>
      <c r="H13" s="217"/>
      <c r="I13" s="226"/>
      <c r="J13" s="227"/>
      <c r="K13" s="224"/>
      <c r="L13" s="227"/>
      <c r="M13" s="228"/>
      <c r="N13" s="229"/>
      <c r="O13" s="227"/>
      <c r="P13" s="426">
        <v>0</v>
      </c>
      <c r="Q13" s="227">
        <v>0</v>
      </c>
    </row>
    <row r="14" spans="1:17">
      <c r="A14" s="222"/>
      <c r="B14" s="231" t="s">
        <v>1134</v>
      </c>
      <c r="C14" s="224">
        <v>0</v>
      </c>
      <c r="D14" s="224"/>
      <c r="E14" s="224"/>
      <c r="F14" s="224"/>
      <c r="G14" s="225"/>
      <c r="H14" s="217"/>
      <c r="I14" s="226"/>
      <c r="J14" s="227"/>
      <c r="K14" s="224"/>
      <c r="L14" s="227"/>
      <c r="M14" s="228"/>
      <c r="N14" s="229"/>
      <c r="O14" s="227"/>
      <c r="P14" s="426"/>
      <c r="Q14" s="227"/>
    </row>
    <row r="15" spans="1:17">
      <c r="A15" s="222"/>
      <c r="B15" s="223" t="s">
        <v>1135</v>
      </c>
      <c r="C15" s="224">
        <v>57119806.789999999</v>
      </c>
      <c r="D15" s="224"/>
      <c r="E15" s="224">
        <v>57119806.789999999</v>
      </c>
      <c r="F15" s="224">
        <v>-195190.48</v>
      </c>
      <c r="G15" s="225">
        <v>56924616.310000002</v>
      </c>
      <c r="H15" s="217"/>
      <c r="I15" s="226">
        <v>57119806.789999999</v>
      </c>
      <c r="J15" s="227">
        <v>0</v>
      </c>
      <c r="K15" s="224"/>
      <c r="L15" s="227"/>
      <c r="M15" s="228">
        <v>-195190.48</v>
      </c>
      <c r="N15" s="229" t="s">
        <v>1136</v>
      </c>
      <c r="O15" s="227">
        <v>0</v>
      </c>
      <c r="P15" s="224">
        <v>56924616.310000002</v>
      </c>
      <c r="Q15" s="227">
        <v>0</v>
      </c>
    </row>
    <row r="16" spans="1:17">
      <c r="A16" s="222"/>
      <c r="B16" s="230" t="s">
        <v>1137</v>
      </c>
      <c r="C16" s="224">
        <v>0</v>
      </c>
      <c r="D16" s="224"/>
      <c r="E16" s="224">
        <v>0</v>
      </c>
      <c r="F16" s="224"/>
      <c r="G16" s="225">
        <v>0</v>
      </c>
      <c r="H16" s="217"/>
      <c r="I16" s="226"/>
      <c r="J16" s="227"/>
      <c r="K16" s="224"/>
      <c r="L16" s="227"/>
      <c r="M16" s="228"/>
      <c r="N16" s="229"/>
      <c r="O16" s="227"/>
      <c r="P16" s="426">
        <v>0</v>
      </c>
      <c r="Q16" s="227">
        <v>0</v>
      </c>
    </row>
    <row r="17" spans="1:17">
      <c r="A17" s="222"/>
      <c r="B17" s="231" t="s">
        <v>1133</v>
      </c>
      <c r="C17" s="224">
        <v>0</v>
      </c>
      <c r="D17" s="224"/>
      <c r="E17" s="224">
        <v>0</v>
      </c>
      <c r="F17" s="224"/>
      <c r="G17" s="225">
        <v>0</v>
      </c>
      <c r="H17" s="217"/>
      <c r="I17" s="226"/>
      <c r="J17" s="227"/>
      <c r="K17" s="224"/>
      <c r="L17" s="227"/>
      <c r="M17" s="228"/>
      <c r="N17" s="229"/>
      <c r="O17" s="227"/>
      <c r="P17" s="426">
        <v>0</v>
      </c>
      <c r="Q17" s="227">
        <v>0</v>
      </c>
    </row>
    <row r="18" spans="1:17">
      <c r="A18" s="222"/>
      <c r="B18" s="231" t="s">
        <v>1138</v>
      </c>
      <c r="C18" s="224">
        <v>0</v>
      </c>
      <c r="D18" s="224"/>
      <c r="E18" s="224">
        <v>0</v>
      </c>
      <c r="F18" s="224"/>
      <c r="G18" s="225">
        <v>0</v>
      </c>
      <c r="H18" s="217"/>
      <c r="I18" s="226"/>
      <c r="J18" s="227"/>
      <c r="K18" s="224"/>
      <c r="L18" s="227"/>
      <c r="M18" s="228"/>
      <c r="N18" s="229"/>
      <c r="O18" s="227"/>
      <c r="P18" s="426"/>
      <c r="Q18" s="227"/>
    </row>
    <row r="19" spans="1:17">
      <c r="A19" s="222"/>
      <c r="B19" s="231" t="s">
        <v>1139</v>
      </c>
      <c r="C19" s="224">
        <v>541555.15</v>
      </c>
      <c r="D19" s="224"/>
      <c r="E19" s="224">
        <v>541555.15</v>
      </c>
      <c r="F19" s="224">
        <v>-541555.15</v>
      </c>
      <c r="G19" s="225">
        <v>0</v>
      </c>
      <c r="H19" s="217"/>
      <c r="I19" s="226">
        <v>541555.15</v>
      </c>
      <c r="J19" s="227">
        <v>0</v>
      </c>
      <c r="K19" s="224"/>
      <c r="L19" s="227"/>
      <c r="M19" s="228">
        <v>-541555.15</v>
      </c>
      <c r="N19" s="229" t="s">
        <v>1140</v>
      </c>
      <c r="O19" s="227">
        <v>0</v>
      </c>
      <c r="P19" s="224">
        <v>0</v>
      </c>
      <c r="Q19" s="227">
        <v>0</v>
      </c>
    </row>
    <row r="20" spans="1:17">
      <c r="A20" s="222"/>
      <c r="B20" s="232" t="s">
        <v>1141</v>
      </c>
      <c r="C20" s="224">
        <v>85138273.140000001</v>
      </c>
      <c r="D20" s="224"/>
      <c r="E20" s="224">
        <v>85138273.140000001</v>
      </c>
      <c r="F20" s="224"/>
      <c r="G20" s="225">
        <v>85138273.140000001</v>
      </c>
      <c r="H20" s="217"/>
      <c r="I20" s="226">
        <v>85138273.140000001</v>
      </c>
      <c r="J20" s="227">
        <v>0</v>
      </c>
      <c r="K20" s="224"/>
      <c r="L20" s="227"/>
      <c r="M20" s="228"/>
      <c r="N20" s="229"/>
      <c r="O20" s="227"/>
      <c r="P20" s="224">
        <v>85138273.140000001</v>
      </c>
      <c r="Q20" s="227">
        <v>0</v>
      </c>
    </row>
    <row r="21" spans="1:17">
      <c r="A21" s="233"/>
      <c r="B21" s="234"/>
      <c r="C21" s="235">
        <v>1421026756.5800002</v>
      </c>
      <c r="D21" s="235">
        <v>11998127.18</v>
      </c>
      <c r="E21" s="235">
        <v>1433024883.7600002</v>
      </c>
      <c r="F21" s="235">
        <v>-736745.63</v>
      </c>
      <c r="G21" s="236">
        <v>1432288138.1300001</v>
      </c>
      <c r="H21" s="237"/>
      <c r="I21" s="238">
        <v>1421026756.5800002</v>
      </c>
      <c r="J21" s="239">
        <v>0</v>
      </c>
      <c r="K21" s="235">
        <v>11998127.182500001</v>
      </c>
      <c r="L21" s="239">
        <v>-2.5000013411045074E-3</v>
      </c>
      <c r="M21" s="240">
        <v>-736745.63</v>
      </c>
      <c r="N21" s="241"/>
      <c r="O21" s="239">
        <v>0</v>
      </c>
      <c r="P21" s="442">
        <v>1432288138.1324999</v>
      </c>
      <c r="Q21" s="239">
        <v>-2.4998188018798828E-3</v>
      </c>
    </row>
    <row r="22" spans="1:17">
      <c r="A22" s="222"/>
      <c r="B22" s="223" t="s">
        <v>1142</v>
      </c>
      <c r="C22" s="242"/>
      <c r="D22" s="242"/>
      <c r="E22" s="242"/>
      <c r="F22" s="242"/>
      <c r="G22" s="243"/>
      <c r="H22" s="217"/>
      <c r="I22" s="244"/>
      <c r="J22" s="245"/>
      <c r="K22" s="242"/>
      <c r="L22" s="245"/>
      <c r="M22" s="246"/>
      <c r="N22" s="247"/>
      <c r="O22" s="245"/>
      <c r="P22" s="242"/>
      <c r="Q22" s="245"/>
    </row>
    <row r="23" spans="1:17">
      <c r="A23" s="222"/>
      <c r="B23" s="223" t="s">
        <v>389</v>
      </c>
      <c r="C23" s="224">
        <v>1174445508.49</v>
      </c>
      <c r="D23" s="224">
        <v>20517683</v>
      </c>
      <c r="E23" s="224">
        <v>1194963191.49</v>
      </c>
      <c r="F23" s="224">
        <v>-162052.26999999999</v>
      </c>
      <c r="G23" s="225">
        <v>1194801139.22</v>
      </c>
      <c r="H23" s="217"/>
      <c r="I23" s="226">
        <v>1174445508.49</v>
      </c>
      <c r="J23" s="227">
        <v>0</v>
      </c>
      <c r="K23" s="224">
        <v>20517683.004000001</v>
      </c>
      <c r="L23" s="227">
        <v>-4.0000006556510925E-3</v>
      </c>
      <c r="M23" s="228">
        <v>-162052.27186000001</v>
      </c>
      <c r="N23" s="229" t="s">
        <v>1143</v>
      </c>
      <c r="O23" s="227">
        <v>1.8600000184960663E-3</v>
      </c>
      <c r="P23" s="224">
        <v>1194801139.2221401</v>
      </c>
      <c r="Q23" s="227">
        <v>-2.140045166015625E-3</v>
      </c>
    </row>
    <row r="24" spans="1:17">
      <c r="A24" s="222"/>
      <c r="B24" s="223" t="s">
        <v>385</v>
      </c>
      <c r="C24" s="224">
        <v>69669855.019999996</v>
      </c>
      <c r="D24" s="224">
        <v>7832629.3799999999</v>
      </c>
      <c r="E24" s="224">
        <v>77502484.399999991</v>
      </c>
      <c r="F24" s="224"/>
      <c r="G24" s="225">
        <v>77502484.399999991</v>
      </c>
      <c r="H24" s="217"/>
      <c r="I24" s="226">
        <v>69669855.019999996</v>
      </c>
      <c r="J24" s="227">
        <v>0</v>
      </c>
      <c r="K24" s="224">
        <v>7832629.3755000001</v>
      </c>
      <c r="L24" s="227">
        <v>4.4999998062849045E-3</v>
      </c>
      <c r="M24" s="228"/>
      <c r="N24" s="229"/>
      <c r="O24" s="227"/>
      <c r="P24" s="224">
        <v>77502484.395499989</v>
      </c>
      <c r="Q24" s="227">
        <v>4.5000016689300537E-3</v>
      </c>
    </row>
    <row r="25" spans="1:17">
      <c r="A25" s="222"/>
      <c r="B25" s="223" t="s">
        <v>1144</v>
      </c>
      <c r="C25" s="224">
        <v>169676068.09999999</v>
      </c>
      <c r="D25" s="224">
        <v>0</v>
      </c>
      <c r="E25" s="224">
        <v>169676068.09999999</v>
      </c>
      <c r="F25" s="224"/>
      <c r="G25" s="225">
        <v>169676068.09999999</v>
      </c>
      <c r="H25" s="217"/>
      <c r="I25" s="226">
        <v>169676068.09999999</v>
      </c>
      <c r="J25" s="227">
        <v>0</v>
      </c>
      <c r="K25" s="224"/>
      <c r="L25" s="227"/>
      <c r="M25" s="228"/>
      <c r="N25" s="229"/>
      <c r="O25" s="227"/>
      <c r="P25" s="224">
        <v>169676068.09999999</v>
      </c>
      <c r="Q25" s="227">
        <v>0</v>
      </c>
    </row>
    <row r="26" spans="1:17">
      <c r="A26" s="222"/>
      <c r="B26" s="223" t="s">
        <v>1145</v>
      </c>
      <c r="C26" s="224">
        <v>49899365.539999999</v>
      </c>
      <c r="D26" s="224">
        <v>0</v>
      </c>
      <c r="E26" s="224">
        <v>49899365.539999999</v>
      </c>
      <c r="F26" s="224"/>
      <c r="G26" s="225">
        <v>49899365.539999999</v>
      </c>
      <c r="H26" s="217"/>
      <c r="I26" s="226">
        <v>49899365.539999999</v>
      </c>
      <c r="J26" s="227">
        <v>0</v>
      </c>
      <c r="K26" s="224"/>
      <c r="L26" s="227"/>
      <c r="M26" s="228"/>
      <c r="N26" s="229"/>
      <c r="O26" s="227"/>
      <c r="P26" s="224">
        <v>49899365.539999999</v>
      </c>
      <c r="Q26" s="227">
        <v>0</v>
      </c>
    </row>
    <row r="27" spans="1:17">
      <c r="A27" s="222"/>
      <c r="B27" s="248" t="s">
        <v>395</v>
      </c>
      <c r="C27" s="224">
        <v>40938889.350000001</v>
      </c>
      <c r="D27" s="224">
        <v>203205</v>
      </c>
      <c r="E27" s="224">
        <v>41142094.350000001</v>
      </c>
      <c r="F27" s="224"/>
      <c r="G27" s="225">
        <v>41142094.350000001</v>
      </c>
      <c r="H27" s="217"/>
      <c r="I27" s="226">
        <v>40938889.350000001</v>
      </c>
      <c r="J27" s="227">
        <v>0</v>
      </c>
      <c r="K27" s="224">
        <v>203205</v>
      </c>
      <c r="L27" s="227">
        <v>0</v>
      </c>
      <c r="M27" s="228"/>
      <c r="N27" s="229"/>
      <c r="O27" s="227"/>
      <c r="P27" s="224">
        <v>41142094.350000001</v>
      </c>
      <c r="Q27" s="227">
        <v>0</v>
      </c>
    </row>
    <row r="28" spans="1:17">
      <c r="A28" s="222"/>
      <c r="B28" s="248" t="s">
        <v>1146</v>
      </c>
      <c r="C28" s="224"/>
      <c r="D28" s="224"/>
      <c r="E28" s="224">
        <v>0</v>
      </c>
      <c r="F28" s="224"/>
      <c r="G28" s="225">
        <v>0</v>
      </c>
      <c r="H28" s="217"/>
      <c r="I28" s="226"/>
      <c r="J28" s="227"/>
      <c r="K28" s="224"/>
      <c r="L28" s="227"/>
      <c r="M28" s="228"/>
      <c r="N28" s="229"/>
      <c r="O28" s="227"/>
      <c r="P28" s="224">
        <v>0</v>
      </c>
      <c r="Q28" s="227">
        <v>0</v>
      </c>
    </row>
    <row r="29" spans="1:17">
      <c r="A29" s="222"/>
      <c r="B29" s="231" t="s">
        <v>1147</v>
      </c>
      <c r="C29" s="224"/>
      <c r="D29" s="224"/>
      <c r="E29" s="224">
        <v>0</v>
      </c>
      <c r="F29" s="224"/>
      <c r="G29" s="225">
        <v>0</v>
      </c>
      <c r="H29" s="217"/>
      <c r="I29" s="226"/>
      <c r="J29" s="227"/>
      <c r="K29" s="224"/>
      <c r="L29" s="227"/>
      <c r="M29" s="228"/>
      <c r="N29" s="229"/>
      <c r="O29" s="227"/>
      <c r="P29" s="224">
        <v>0</v>
      </c>
      <c r="Q29" s="227">
        <v>0</v>
      </c>
    </row>
    <row r="30" spans="1:17">
      <c r="A30" s="222"/>
      <c r="B30" s="230" t="s">
        <v>1148</v>
      </c>
      <c r="C30" s="224"/>
      <c r="D30" s="224"/>
      <c r="E30" s="224">
        <v>0</v>
      </c>
      <c r="F30" s="224"/>
      <c r="G30" s="225">
        <v>0</v>
      </c>
      <c r="H30" s="217"/>
      <c r="I30" s="226"/>
      <c r="J30" s="227"/>
      <c r="K30" s="224"/>
      <c r="L30" s="227"/>
      <c r="M30" s="228"/>
      <c r="N30" s="229"/>
      <c r="O30" s="227"/>
      <c r="P30" s="224">
        <v>0</v>
      </c>
      <c r="Q30" s="227">
        <v>0</v>
      </c>
    </row>
    <row r="31" spans="1:17">
      <c r="A31" s="222"/>
      <c r="B31" s="249"/>
      <c r="C31" s="250"/>
      <c r="D31" s="250"/>
      <c r="E31" s="250"/>
      <c r="F31" s="250"/>
      <c r="G31" s="251"/>
      <c r="H31" s="217"/>
      <c r="I31" s="252"/>
      <c r="J31" s="253"/>
      <c r="K31" s="250"/>
      <c r="L31" s="253"/>
      <c r="M31" s="254"/>
      <c r="N31" s="255"/>
      <c r="O31" s="253"/>
      <c r="P31" s="250"/>
      <c r="Q31" s="253"/>
    </row>
    <row r="32" spans="1:17">
      <c r="A32" s="256" t="s">
        <v>1149</v>
      </c>
      <c r="B32" s="234"/>
      <c r="C32" s="235">
        <v>1504629686.4999998</v>
      </c>
      <c r="D32" s="235">
        <v>28553517.379999999</v>
      </c>
      <c r="E32" s="235">
        <v>1533183203.8799999</v>
      </c>
      <c r="F32" s="235">
        <v>-162052.26999999999</v>
      </c>
      <c r="G32" s="236">
        <v>1533021151.6099999</v>
      </c>
      <c r="H32" s="237"/>
      <c r="I32" s="238">
        <v>1504629686.4999998</v>
      </c>
      <c r="J32" s="239">
        <v>0</v>
      </c>
      <c r="K32" s="235">
        <v>28553517.379500002</v>
      </c>
      <c r="L32" s="239">
        <v>4.9999728798866272E-4</v>
      </c>
      <c r="M32" s="240">
        <v>-162052.27186000001</v>
      </c>
      <c r="N32" s="241"/>
      <c r="O32" s="239">
        <v>1.8600000184960663E-3</v>
      </c>
      <c r="P32" s="442">
        <v>1533021151.6076398</v>
      </c>
      <c r="Q32" s="239">
        <v>2.3601055145263672E-3</v>
      </c>
    </row>
    <row r="33" spans="1:17">
      <c r="A33" s="257" t="s">
        <v>1150</v>
      </c>
      <c r="B33" s="249"/>
      <c r="C33" s="224">
        <v>347541.79</v>
      </c>
      <c r="D33" s="224"/>
      <c r="E33" s="224">
        <v>347541.79</v>
      </c>
      <c r="F33" s="224"/>
      <c r="G33" s="225">
        <v>347541.79</v>
      </c>
      <c r="H33" s="217"/>
      <c r="I33" s="226">
        <v>347541.79</v>
      </c>
      <c r="J33" s="227">
        <v>0</v>
      </c>
      <c r="K33" s="224"/>
      <c r="L33" s="227"/>
      <c r="M33" s="228"/>
      <c r="N33" s="229"/>
      <c r="O33" s="227"/>
      <c r="P33" s="224">
        <v>347541.79</v>
      </c>
      <c r="Q33" s="227">
        <v>0</v>
      </c>
    </row>
    <row r="34" spans="1:17">
      <c r="A34" s="257" t="s">
        <v>1151</v>
      </c>
      <c r="B34" s="249"/>
      <c r="C34" s="224">
        <v>24854475</v>
      </c>
      <c r="D34" s="224"/>
      <c r="E34" s="224">
        <v>24854475</v>
      </c>
      <c r="F34" s="224">
        <v>-24854475</v>
      </c>
      <c r="G34" s="225">
        <v>0</v>
      </c>
      <c r="H34" s="217"/>
      <c r="I34" s="226">
        <v>24854475</v>
      </c>
      <c r="J34" s="227">
        <v>0</v>
      </c>
      <c r="K34" s="224"/>
      <c r="L34" s="227"/>
      <c r="M34" s="228">
        <v>-24854475</v>
      </c>
      <c r="N34" s="229" t="s">
        <v>1140</v>
      </c>
      <c r="O34" s="227">
        <v>0</v>
      </c>
      <c r="P34" s="224">
        <v>0</v>
      </c>
      <c r="Q34" s="227">
        <v>0</v>
      </c>
    </row>
    <row r="35" spans="1:17">
      <c r="A35" s="257" t="s">
        <v>1152</v>
      </c>
      <c r="B35" s="249"/>
      <c r="C35" s="224"/>
      <c r="D35" s="224"/>
      <c r="E35" s="224"/>
      <c r="F35" s="224"/>
      <c r="G35" s="225"/>
      <c r="H35" s="217"/>
      <c r="I35" s="226"/>
      <c r="J35" s="227"/>
      <c r="K35" s="224"/>
      <c r="L35" s="227"/>
      <c r="M35" s="228"/>
      <c r="N35" s="229"/>
      <c r="O35" s="227"/>
      <c r="P35" s="224"/>
      <c r="Q35" s="227"/>
    </row>
    <row r="36" spans="1:17">
      <c r="A36" s="257" t="s">
        <v>1153</v>
      </c>
      <c r="B36" s="249"/>
      <c r="C36" s="250">
        <v>0</v>
      </c>
      <c r="D36" s="250"/>
      <c r="E36" s="224">
        <v>0</v>
      </c>
      <c r="F36" s="250"/>
      <c r="G36" s="225">
        <v>0</v>
      </c>
      <c r="H36" s="217"/>
      <c r="I36" s="226"/>
      <c r="J36" s="227"/>
      <c r="K36" s="224"/>
      <c r="L36" s="227"/>
      <c r="M36" s="228"/>
      <c r="N36" s="229"/>
      <c r="O36" s="227"/>
      <c r="P36" s="224">
        <v>0</v>
      </c>
      <c r="Q36" s="227">
        <v>0</v>
      </c>
    </row>
    <row r="37" spans="1:17">
      <c r="A37" s="257" t="s">
        <v>1154</v>
      </c>
      <c r="B37" s="249"/>
      <c r="C37" s="250">
        <v>0</v>
      </c>
      <c r="D37" s="250">
        <v>667409.92000000004</v>
      </c>
      <c r="E37" s="224">
        <v>667409.92000000004</v>
      </c>
      <c r="F37" s="250"/>
      <c r="G37" s="225">
        <v>667409.92000000004</v>
      </c>
      <c r="H37" s="217"/>
      <c r="I37" s="226"/>
      <c r="J37" s="227"/>
      <c r="K37" s="224">
        <v>667409.91749999998</v>
      </c>
      <c r="L37" s="227">
        <v>2.5000000605359674E-3</v>
      </c>
      <c r="M37" s="228"/>
      <c r="N37" s="229"/>
      <c r="O37" s="227"/>
      <c r="P37" s="224">
        <v>667409.91749999998</v>
      </c>
      <c r="Q37" s="227">
        <v>2.5000000605359674E-3</v>
      </c>
    </row>
    <row r="38" spans="1:17">
      <c r="A38" s="257" t="s">
        <v>1155</v>
      </c>
      <c r="B38" s="249"/>
      <c r="C38" s="250">
        <v>16864764.460000001</v>
      </c>
      <c r="D38" s="250">
        <v>0</v>
      </c>
      <c r="E38" s="224">
        <v>16864764.460000001</v>
      </c>
      <c r="F38" s="250"/>
      <c r="G38" s="225">
        <v>16864764.460000001</v>
      </c>
      <c r="H38" s="217"/>
      <c r="I38" s="226">
        <v>16864764.460000001</v>
      </c>
      <c r="J38" s="227">
        <v>0</v>
      </c>
      <c r="K38" s="224"/>
      <c r="L38" s="227">
        <v>0</v>
      </c>
      <c r="M38" s="228"/>
      <c r="N38" s="229"/>
      <c r="O38" s="227"/>
      <c r="P38" s="224">
        <v>16864764.460000001</v>
      </c>
      <c r="Q38" s="227">
        <v>0</v>
      </c>
    </row>
    <row r="39" spans="1:17">
      <c r="A39" s="257" t="s">
        <v>1156</v>
      </c>
      <c r="B39" s="249"/>
      <c r="C39" s="250">
        <v>7710484.4100000039</v>
      </c>
      <c r="D39" s="250">
        <v>707935.14</v>
      </c>
      <c r="E39" s="224">
        <v>8418419.5500000045</v>
      </c>
      <c r="F39" s="250"/>
      <c r="G39" s="225">
        <v>8418419.5500000045</v>
      </c>
      <c r="H39" s="217"/>
      <c r="I39" s="226">
        <v>7710484.4100000001</v>
      </c>
      <c r="J39" s="227">
        <v>0</v>
      </c>
      <c r="K39" s="224">
        <v>707935.14300000004</v>
      </c>
      <c r="L39" s="227">
        <v>-3.0000000260770321E-3</v>
      </c>
      <c r="M39" s="228"/>
      <c r="N39" s="229"/>
      <c r="O39" s="227"/>
      <c r="P39" s="224">
        <v>8418419.5529999994</v>
      </c>
      <c r="Q39" s="227">
        <v>-2.9999949038028717E-3</v>
      </c>
    </row>
    <row r="40" spans="1:17">
      <c r="A40" s="222"/>
      <c r="B40" s="249"/>
      <c r="C40" s="258"/>
      <c r="D40" s="258"/>
      <c r="E40" s="258"/>
      <c r="F40" s="258"/>
      <c r="G40" s="259"/>
      <c r="H40" s="217"/>
      <c r="I40" s="260"/>
      <c r="J40" s="261"/>
      <c r="K40" s="258"/>
      <c r="L40" s="261"/>
      <c r="M40" s="262"/>
      <c r="N40" s="263"/>
      <c r="O40" s="261"/>
      <c r="P40" s="258"/>
      <c r="Q40" s="261"/>
    </row>
    <row r="41" spans="1:17">
      <c r="A41" s="233" t="s">
        <v>1157</v>
      </c>
      <c r="B41" s="234"/>
      <c r="C41" s="264">
        <v>24575248.870000005</v>
      </c>
      <c r="D41" s="264">
        <v>1375345.06</v>
      </c>
      <c r="E41" s="264">
        <v>25950593.930000007</v>
      </c>
      <c r="F41" s="264">
        <v>0</v>
      </c>
      <c r="G41" s="265">
        <v>25950593.930000007</v>
      </c>
      <c r="H41" s="237"/>
      <c r="I41" s="266">
        <v>24575248.870000001</v>
      </c>
      <c r="J41" s="267">
        <v>0</v>
      </c>
      <c r="K41" s="264">
        <v>1375345.0605000001</v>
      </c>
      <c r="L41" s="267">
        <v>-5.0000008195638657E-4</v>
      </c>
      <c r="M41" s="268">
        <v>0</v>
      </c>
      <c r="N41" s="269"/>
      <c r="O41" s="267">
        <v>0</v>
      </c>
      <c r="P41" s="443">
        <v>25950593.930500001</v>
      </c>
      <c r="Q41" s="267">
        <v>-4.9999356269836426E-4</v>
      </c>
    </row>
    <row r="42" spans="1:17">
      <c r="A42" s="222"/>
      <c r="B42" s="249"/>
      <c r="C42" s="250"/>
      <c r="D42" s="250"/>
      <c r="E42" s="250"/>
      <c r="F42" s="250"/>
      <c r="G42" s="251"/>
      <c r="H42" s="217"/>
      <c r="I42" s="252"/>
      <c r="J42" s="253"/>
      <c r="K42" s="250"/>
      <c r="L42" s="253"/>
      <c r="M42" s="254"/>
      <c r="N42" s="255"/>
      <c r="O42" s="253"/>
      <c r="P42" s="250"/>
      <c r="Q42" s="253"/>
    </row>
    <row r="43" spans="1:17">
      <c r="A43" s="233"/>
      <c r="B43" s="270" t="s">
        <v>1158</v>
      </c>
      <c r="C43" s="271">
        <v>3182035557.3400002</v>
      </c>
      <c r="D43" s="271">
        <v>65376698.769999996</v>
      </c>
      <c r="E43" s="271">
        <v>3247412256.1100001</v>
      </c>
      <c r="F43" s="271">
        <v>-25753272.899999999</v>
      </c>
      <c r="G43" s="272">
        <v>3221658983.2099996</v>
      </c>
      <c r="H43" s="237"/>
      <c r="I43" s="273">
        <v>3182035557.3399997</v>
      </c>
      <c r="J43" s="274">
        <v>0</v>
      </c>
      <c r="K43" s="271">
        <v>65376698.767500006</v>
      </c>
      <c r="L43" s="274">
        <v>2.4999901652336121E-3</v>
      </c>
      <c r="M43" s="275">
        <v>-25753272.901859999</v>
      </c>
      <c r="N43" s="276"/>
      <c r="O43" s="274">
        <v>1.8600001931190491E-3</v>
      </c>
      <c r="P43" s="444">
        <v>3221658983.2056398</v>
      </c>
      <c r="Q43" s="274">
        <v>4.3597221374511719E-3</v>
      </c>
    </row>
    <row r="44" spans="1:17">
      <c r="A44" s="222" t="s">
        <v>1159</v>
      </c>
      <c r="B44" s="223"/>
      <c r="C44" s="250"/>
      <c r="D44" s="250"/>
      <c r="E44" s="250"/>
      <c r="F44" s="250"/>
      <c r="G44" s="251"/>
      <c r="H44" s="217"/>
      <c r="I44" s="252"/>
      <c r="J44" s="253"/>
      <c r="K44" s="250"/>
      <c r="L44" s="253"/>
      <c r="M44" s="254"/>
      <c r="N44" s="255"/>
      <c r="O44" s="253"/>
      <c r="P44" s="250"/>
      <c r="Q44" s="253"/>
    </row>
    <row r="45" spans="1:17">
      <c r="A45" s="257" t="s">
        <v>1160</v>
      </c>
      <c r="B45" s="249"/>
      <c r="C45" s="224"/>
      <c r="D45" s="224"/>
      <c r="E45" s="224"/>
      <c r="F45" s="224"/>
      <c r="G45" s="225"/>
      <c r="H45" s="217"/>
      <c r="I45" s="226"/>
      <c r="J45" s="227"/>
      <c r="K45" s="224"/>
      <c r="L45" s="227"/>
      <c r="M45" s="228"/>
      <c r="N45" s="229"/>
      <c r="O45" s="227"/>
      <c r="P45" s="224"/>
      <c r="Q45" s="227"/>
    </row>
    <row r="46" spans="1:17">
      <c r="A46" s="257" t="s">
        <v>1161</v>
      </c>
      <c r="B46" s="249"/>
      <c r="C46" s="224"/>
      <c r="D46" s="224"/>
      <c r="E46" s="224"/>
      <c r="F46" s="224"/>
      <c r="G46" s="225"/>
      <c r="H46" s="217"/>
      <c r="I46" s="226"/>
      <c r="J46" s="227"/>
      <c r="K46" s="224"/>
      <c r="L46" s="227"/>
      <c r="M46" s="228"/>
      <c r="N46" s="229"/>
      <c r="O46" s="227"/>
      <c r="P46" s="224"/>
      <c r="Q46" s="227"/>
    </row>
    <row r="47" spans="1:17">
      <c r="A47" s="257" t="s">
        <v>1162</v>
      </c>
      <c r="B47" s="249"/>
      <c r="C47" s="224"/>
      <c r="D47" s="224"/>
      <c r="E47" s="224"/>
      <c r="F47" s="224"/>
      <c r="G47" s="225"/>
      <c r="H47" s="217"/>
      <c r="I47" s="226"/>
      <c r="J47" s="227"/>
      <c r="K47" s="224"/>
      <c r="L47" s="227"/>
      <c r="M47" s="228"/>
      <c r="N47" s="229"/>
      <c r="O47" s="227"/>
      <c r="P47" s="224"/>
      <c r="Q47" s="227"/>
    </row>
    <row r="48" spans="1:17">
      <c r="A48" s="257" t="s">
        <v>1163</v>
      </c>
      <c r="B48" s="249"/>
      <c r="C48" s="224">
        <v>2355000</v>
      </c>
      <c r="D48" s="224"/>
      <c r="E48" s="224">
        <v>2355000</v>
      </c>
      <c r="F48" s="224"/>
      <c r="G48" s="225">
        <v>2355000</v>
      </c>
      <c r="H48" s="217"/>
      <c r="I48" s="226">
        <v>2355000</v>
      </c>
      <c r="J48" s="227">
        <v>0</v>
      </c>
      <c r="K48" s="224"/>
      <c r="L48" s="227"/>
      <c r="M48" s="228"/>
      <c r="N48" s="229"/>
      <c r="O48" s="227"/>
      <c r="P48" s="224">
        <v>2355000</v>
      </c>
      <c r="Q48" s="227">
        <v>0</v>
      </c>
    </row>
    <row r="49" spans="1:17">
      <c r="A49" s="257" t="s">
        <v>1164</v>
      </c>
      <c r="B49" s="249"/>
      <c r="C49" s="224">
        <v>273237.15999999997</v>
      </c>
      <c r="D49" s="224"/>
      <c r="E49" s="224">
        <v>273237.15999999997</v>
      </c>
      <c r="F49" s="224"/>
      <c r="G49" s="225">
        <v>273237.15999999997</v>
      </c>
      <c r="H49" s="217"/>
      <c r="I49" s="226">
        <v>273237.15999999997</v>
      </c>
      <c r="J49" s="227">
        <v>0</v>
      </c>
      <c r="K49" s="224"/>
      <c r="L49" s="227"/>
      <c r="M49" s="228"/>
      <c r="N49" s="229"/>
      <c r="O49" s="227"/>
      <c r="P49" s="224">
        <v>273237.15999999997</v>
      </c>
      <c r="Q49" s="227">
        <v>0</v>
      </c>
    </row>
    <row r="50" spans="1:17">
      <c r="A50" s="257" t="s">
        <v>1165</v>
      </c>
      <c r="B50" s="249"/>
      <c r="C50" s="224">
        <v>24028641</v>
      </c>
      <c r="D50" s="224"/>
      <c r="E50" s="224">
        <v>24028641</v>
      </c>
      <c r="F50" s="224">
        <v>-24028641</v>
      </c>
      <c r="G50" s="225">
        <v>0</v>
      </c>
      <c r="H50" s="217"/>
      <c r="I50" s="226">
        <v>24028641</v>
      </c>
      <c r="J50" s="227">
        <v>0</v>
      </c>
      <c r="K50" s="224"/>
      <c r="L50" s="227"/>
      <c r="M50" s="228">
        <v>-24028641</v>
      </c>
      <c r="N50" s="229" t="s">
        <v>1140</v>
      </c>
      <c r="O50" s="227">
        <v>0</v>
      </c>
      <c r="P50" s="224">
        <v>0</v>
      </c>
      <c r="Q50" s="227">
        <v>0</v>
      </c>
    </row>
    <row r="51" spans="1:17">
      <c r="A51" s="256"/>
      <c r="B51" s="234" t="s">
        <v>1166</v>
      </c>
      <c r="C51" s="277">
        <v>26656878.16</v>
      </c>
      <c r="D51" s="277">
        <v>0</v>
      </c>
      <c r="E51" s="277">
        <v>26656878.16</v>
      </c>
      <c r="F51" s="277">
        <v>-24028641</v>
      </c>
      <c r="G51" s="278">
        <v>2628237.16</v>
      </c>
      <c r="H51" s="237"/>
      <c r="I51" s="279">
        <v>26656878.16</v>
      </c>
      <c r="J51" s="280">
        <v>0</v>
      </c>
      <c r="K51" s="277">
        <v>0</v>
      </c>
      <c r="L51" s="280">
        <v>0</v>
      </c>
      <c r="M51" s="281">
        <v>-24028641</v>
      </c>
      <c r="N51" s="282"/>
      <c r="O51" s="280">
        <v>0</v>
      </c>
      <c r="P51" s="445">
        <v>2628237.16</v>
      </c>
      <c r="Q51" s="280">
        <v>0</v>
      </c>
    </row>
    <row r="52" spans="1:17">
      <c r="A52" s="283" t="s">
        <v>1167</v>
      </c>
      <c r="B52" s="249"/>
      <c r="C52" s="242"/>
      <c r="D52" s="242"/>
      <c r="E52" s="242"/>
      <c r="F52" s="242"/>
      <c r="G52" s="243"/>
      <c r="H52" s="217"/>
      <c r="I52" s="244"/>
      <c r="J52" s="245"/>
      <c r="K52" s="242"/>
      <c r="L52" s="245"/>
      <c r="M52" s="246"/>
      <c r="N52" s="247"/>
      <c r="O52" s="245"/>
      <c r="P52" s="242"/>
      <c r="Q52" s="245"/>
    </row>
    <row r="53" spans="1:17">
      <c r="A53" s="222"/>
      <c r="B53" s="223" t="s">
        <v>1168</v>
      </c>
      <c r="C53" s="224">
        <v>412086875.19999999</v>
      </c>
      <c r="D53" s="224">
        <v>0</v>
      </c>
      <c r="E53" s="224">
        <v>412086875.19999999</v>
      </c>
      <c r="F53" s="224"/>
      <c r="G53" s="225">
        <v>412086875.19999999</v>
      </c>
      <c r="H53" s="217"/>
      <c r="I53" s="226">
        <v>412086875.19999999</v>
      </c>
      <c r="J53" s="227">
        <v>0</v>
      </c>
      <c r="K53" s="224"/>
      <c r="L53" s="227">
        <v>0</v>
      </c>
      <c r="M53" s="228"/>
      <c r="N53" s="229"/>
      <c r="O53" s="227"/>
      <c r="P53" s="224">
        <v>412086875.19999999</v>
      </c>
      <c r="Q53" s="227">
        <v>0</v>
      </c>
    </row>
    <row r="54" spans="1:17">
      <c r="A54" s="222"/>
      <c r="B54" s="223" t="s">
        <v>1169</v>
      </c>
      <c r="C54" s="224">
        <v>838212389.38</v>
      </c>
      <c r="D54" s="224">
        <v>14109946.779999999</v>
      </c>
      <c r="E54" s="224">
        <v>852322336.15999997</v>
      </c>
      <c r="F54" s="284"/>
      <c r="G54" s="225">
        <v>852322336.15999997</v>
      </c>
      <c r="H54" s="217"/>
      <c r="I54" s="226">
        <v>838212389.38</v>
      </c>
      <c r="J54" s="227">
        <v>0</v>
      </c>
      <c r="K54" s="224">
        <v>14109946.783500001</v>
      </c>
      <c r="L54" s="227">
        <v>-3.5000015050172806E-3</v>
      </c>
      <c r="M54" s="228"/>
      <c r="N54" s="229"/>
      <c r="O54" s="227"/>
      <c r="P54" s="224">
        <v>852322336.16349995</v>
      </c>
      <c r="Q54" s="227">
        <v>-3.4999847412109375E-3</v>
      </c>
    </row>
    <row r="55" spans="1:17">
      <c r="A55" s="222"/>
      <c r="B55" s="223" t="s">
        <v>1170</v>
      </c>
      <c r="C55" s="224">
        <v>1189690636.25</v>
      </c>
      <c r="D55" s="224">
        <v>16495849.689999999</v>
      </c>
      <c r="E55" s="224">
        <v>1206186485.9400001</v>
      </c>
      <c r="F55" s="224">
        <v>-5297429.72</v>
      </c>
      <c r="G55" s="225">
        <v>1200889056.22</v>
      </c>
      <c r="H55" s="217"/>
      <c r="I55" s="226">
        <v>1189690636.2499998</v>
      </c>
      <c r="J55" s="227">
        <v>0</v>
      </c>
      <c r="K55" s="224">
        <v>16495849.6905</v>
      </c>
      <c r="L55" s="227">
        <v>-5.0000101327896118E-4</v>
      </c>
      <c r="M55" s="228">
        <v>-5297429.7200000007</v>
      </c>
      <c r="N55" s="229" t="s">
        <v>1171</v>
      </c>
      <c r="O55" s="227">
        <v>0</v>
      </c>
      <c r="P55" s="224">
        <v>1200889056.2204998</v>
      </c>
      <c r="Q55" s="227">
        <v>-4.99725341796875E-4</v>
      </c>
    </row>
    <row r="56" spans="1:17">
      <c r="A56" s="222"/>
      <c r="B56" s="223" t="s">
        <v>1172</v>
      </c>
      <c r="C56" s="224">
        <v>75124518.890000001</v>
      </c>
      <c r="D56" s="224">
        <v>0</v>
      </c>
      <c r="E56" s="224">
        <v>75124518.890000001</v>
      </c>
      <c r="F56" s="224"/>
      <c r="G56" s="225">
        <v>75124518.890000001</v>
      </c>
      <c r="H56" s="217"/>
      <c r="I56" s="226">
        <v>75124518.890000001</v>
      </c>
      <c r="J56" s="227">
        <v>0</v>
      </c>
      <c r="K56" s="224"/>
      <c r="L56" s="227">
        <v>0</v>
      </c>
      <c r="M56" s="228"/>
      <c r="N56" s="229"/>
      <c r="O56" s="227"/>
      <c r="P56" s="224">
        <v>75124518.890000001</v>
      </c>
      <c r="Q56" s="227">
        <v>0</v>
      </c>
    </row>
    <row r="57" spans="1:17">
      <c r="A57" s="222"/>
      <c r="B57" s="223" t="s">
        <v>1173</v>
      </c>
      <c r="C57" s="224">
        <v>61541895.409999996</v>
      </c>
      <c r="D57" s="224">
        <v>0</v>
      </c>
      <c r="E57" s="224">
        <v>61541895.409999996</v>
      </c>
      <c r="F57" s="224"/>
      <c r="G57" s="225">
        <v>61541895.409999996</v>
      </c>
      <c r="H57" s="217"/>
      <c r="I57" s="226">
        <v>61541895.409999996</v>
      </c>
      <c r="J57" s="227">
        <v>0</v>
      </c>
      <c r="K57" s="224"/>
      <c r="L57" s="227">
        <v>0</v>
      </c>
      <c r="M57" s="228"/>
      <c r="N57" s="229"/>
      <c r="O57" s="227"/>
      <c r="P57" s="224">
        <v>61541895.409999996</v>
      </c>
      <c r="Q57" s="227">
        <v>0</v>
      </c>
    </row>
    <row r="58" spans="1:17">
      <c r="A58" s="222"/>
      <c r="B58" s="223" t="s">
        <v>1174</v>
      </c>
      <c r="C58" s="224">
        <v>12498448</v>
      </c>
      <c r="D58" s="224">
        <v>0</v>
      </c>
      <c r="E58" s="224">
        <v>12498448</v>
      </c>
      <c r="F58" s="224"/>
      <c r="G58" s="225">
        <v>12498448</v>
      </c>
      <c r="H58" s="217"/>
      <c r="I58" s="226">
        <v>12498448</v>
      </c>
      <c r="J58" s="227">
        <v>0</v>
      </c>
      <c r="K58" s="224"/>
      <c r="L58" s="227">
        <v>0</v>
      </c>
      <c r="M58" s="228"/>
      <c r="N58" s="229"/>
      <c r="O58" s="227"/>
      <c r="P58" s="224">
        <v>12498448</v>
      </c>
      <c r="Q58" s="227">
        <v>0</v>
      </c>
    </row>
    <row r="59" spans="1:17">
      <c r="A59" s="233"/>
      <c r="B59" s="285" t="s">
        <v>1167</v>
      </c>
      <c r="C59" s="235">
        <v>2589154763.1299996</v>
      </c>
      <c r="D59" s="235">
        <v>30605796.469999999</v>
      </c>
      <c r="E59" s="235">
        <v>2619760559.5999999</v>
      </c>
      <c r="F59" s="235">
        <v>-5297429.72</v>
      </c>
      <c r="G59" s="236">
        <v>2614463129.8799996</v>
      </c>
      <c r="H59" s="237"/>
      <c r="I59" s="238">
        <v>2589154763.1299996</v>
      </c>
      <c r="J59" s="239">
        <v>0</v>
      </c>
      <c r="K59" s="235">
        <v>30605796.473999999</v>
      </c>
      <c r="L59" s="239">
        <v>-4.0000006556510925E-3</v>
      </c>
      <c r="M59" s="240">
        <v>-5297429.7200000007</v>
      </c>
      <c r="N59" s="241"/>
      <c r="O59" s="239">
        <v>0</v>
      </c>
      <c r="P59" s="442">
        <v>2614463129.8839998</v>
      </c>
      <c r="Q59" s="239">
        <v>-4.0001869201660156E-3</v>
      </c>
    </row>
    <row r="60" spans="1:17">
      <c r="A60" s="286" t="s">
        <v>1175</v>
      </c>
      <c r="B60" s="223" t="s">
        <v>1176</v>
      </c>
      <c r="C60" s="224">
        <v>1532414596.5599999</v>
      </c>
      <c r="D60" s="224">
        <v>19521591.440000001</v>
      </c>
      <c r="E60" s="224">
        <v>1551936188</v>
      </c>
      <c r="F60" s="224">
        <v>-5203320.7300000004</v>
      </c>
      <c r="G60" s="225">
        <v>1546732867.27</v>
      </c>
      <c r="H60" s="217"/>
      <c r="I60" s="226">
        <v>1532414596.5600002</v>
      </c>
      <c r="J60" s="227">
        <v>0</v>
      </c>
      <c r="K60" s="224">
        <v>19521591.441</v>
      </c>
      <c r="L60" s="227">
        <v>-9.999983012676239E-4</v>
      </c>
      <c r="M60" s="228">
        <v>-5203320.7340352256</v>
      </c>
      <c r="N60" s="229"/>
      <c r="O60" s="227">
        <v>4.0352251380681992E-3</v>
      </c>
      <c r="P60" s="224">
        <v>1546732867.2669649</v>
      </c>
      <c r="Q60" s="227">
        <v>3.0350685119628906E-3</v>
      </c>
    </row>
    <row r="61" spans="1:17">
      <c r="A61" s="286"/>
      <c r="B61" s="248"/>
      <c r="C61" s="224"/>
      <c r="D61" s="224"/>
      <c r="E61" s="224"/>
      <c r="F61" s="224"/>
      <c r="G61" s="225"/>
      <c r="H61" s="217"/>
      <c r="I61" s="226"/>
      <c r="J61" s="227"/>
      <c r="K61" s="224"/>
      <c r="L61" s="227"/>
      <c r="M61" s="228"/>
      <c r="N61" s="229"/>
      <c r="O61" s="227"/>
      <c r="P61" s="224"/>
      <c r="Q61" s="227"/>
    </row>
    <row r="62" spans="1:17">
      <c r="A62" s="287" t="s">
        <v>1177</v>
      </c>
      <c r="B62" s="270"/>
      <c r="C62" s="235">
        <v>1056740166.5699997</v>
      </c>
      <c r="D62" s="235">
        <v>11084205.029999997</v>
      </c>
      <c r="E62" s="235">
        <v>1067824371.5999999</v>
      </c>
      <c r="F62" s="235">
        <v>-94108.989999999292</v>
      </c>
      <c r="G62" s="236">
        <v>1067730262.6099997</v>
      </c>
      <c r="H62" s="237"/>
      <c r="I62" s="238">
        <v>1056740166.5699995</v>
      </c>
      <c r="J62" s="239">
        <v>0</v>
      </c>
      <c r="K62" s="235">
        <v>11084205.033</v>
      </c>
      <c r="L62" s="239">
        <v>-3.0000023543834686E-3</v>
      </c>
      <c r="M62" s="240">
        <v>-94108.985964775085</v>
      </c>
      <c r="N62" s="241"/>
      <c r="O62" s="239">
        <v>-4.0352242067456245E-3</v>
      </c>
      <c r="P62" s="442">
        <v>1067730262.6170347</v>
      </c>
      <c r="Q62" s="239">
        <v>-7.0350170135498047E-3</v>
      </c>
    </row>
    <row r="63" spans="1:17">
      <c r="A63" s="283" t="s">
        <v>1178</v>
      </c>
      <c r="B63" s="249"/>
      <c r="C63" s="250"/>
      <c r="D63" s="250"/>
      <c r="E63" s="242"/>
      <c r="F63" s="250"/>
      <c r="G63" s="243"/>
      <c r="H63" s="217"/>
      <c r="I63" s="244"/>
      <c r="J63" s="245"/>
      <c r="K63" s="242"/>
      <c r="L63" s="245"/>
      <c r="M63" s="246"/>
      <c r="N63" s="247"/>
      <c r="O63" s="245"/>
      <c r="P63" s="242"/>
      <c r="Q63" s="245"/>
    </row>
    <row r="64" spans="1:17">
      <c r="A64" s="283"/>
      <c r="B64" s="248" t="s">
        <v>576</v>
      </c>
      <c r="C64" s="250">
        <v>9194896.9799999986</v>
      </c>
      <c r="D64" s="250">
        <v>0</v>
      </c>
      <c r="E64" s="242">
        <v>9194896.9799999986</v>
      </c>
      <c r="F64" s="250"/>
      <c r="G64" s="225">
        <v>9194896.9799999986</v>
      </c>
      <c r="H64" s="217"/>
      <c r="I64" s="244">
        <v>9194896.9800000004</v>
      </c>
      <c r="J64" s="245">
        <v>0</v>
      </c>
      <c r="K64" s="242"/>
      <c r="L64" s="245">
        <v>0</v>
      </c>
      <c r="M64" s="246"/>
      <c r="N64" s="247"/>
      <c r="O64" s="245"/>
      <c r="P64" s="242">
        <v>9194896.9800000004</v>
      </c>
      <c r="Q64" s="245">
        <v>0</v>
      </c>
    </row>
    <row r="65" spans="1:17">
      <c r="A65" s="222"/>
      <c r="B65" s="223" t="s">
        <v>1179</v>
      </c>
      <c r="C65" s="224">
        <v>31355328.18</v>
      </c>
      <c r="D65" s="224">
        <v>0</v>
      </c>
      <c r="E65" s="242">
        <v>31355328.18</v>
      </c>
      <c r="F65" s="224"/>
      <c r="G65" s="225">
        <v>31355328.18</v>
      </c>
      <c r="H65" s="217"/>
      <c r="I65" s="244">
        <v>31355328.18</v>
      </c>
      <c r="J65" s="245">
        <v>0</v>
      </c>
      <c r="K65" s="242"/>
      <c r="L65" s="245">
        <v>0</v>
      </c>
      <c r="M65" s="246"/>
      <c r="N65" s="247"/>
      <c r="O65" s="245"/>
      <c r="P65" s="242">
        <v>31355328.18</v>
      </c>
      <c r="Q65" s="245">
        <v>0</v>
      </c>
    </row>
    <row r="66" spans="1:17">
      <c r="A66" s="222"/>
      <c r="B66" s="223" t="s">
        <v>1180</v>
      </c>
      <c r="C66" s="224">
        <v>4708689.21</v>
      </c>
      <c r="D66" s="224">
        <v>0</v>
      </c>
      <c r="E66" s="242">
        <v>4708689.21</v>
      </c>
      <c r="F66" s="224"/>
      <c r="G66" s="225">
        <v>4708689.21</v>
      </c>
      <c r="H66" s="217"/>
      <c r="I66" s="244">
        <v>4708689.21</v>
      </c>
      <c r="J66" s="245">
        <v>0</v>
      </c>
      <c r="K66" s="242"/>
      <c r="L66" s="245">
        <v>0</v>
      </c>
      <c r="M66" s="246"/>
      <c r="N66" s="247"/>
      <c r="O66" s="245"/>
      <c r="P66" s="242">
        <v>4708689.21</v>
      </c>
      <c r="Q66" s="245">
        <v>0</v>
      </c>
    </row>
    <row r="67" spans="1:17">
      <c r="A67" s="257"/>
      <c r="B67" s="223" t="s">
        <v>1181</v>
      </c>
      <c r="C67" s="250"/>
      <c r="D67" s="250">
        <v>2032180.18</v>
      </c>
      <c r="E67" s="242">
        <v>2032180.18</v>
      </c>
      <c r="F67" s="250"/>
      <c r="G67" s="225">
        <v>2032180.18</v>
      </c>
      <c r="H67" s="217"/>
      <c r="I67" s="244"/>
      <c r="J67" s="245"/>
      <c r="K67" s="242">
        <v>2032180.179</v>
      </c>
      <c r="L67" s="245">
        <v>9.9999993108212948E-4</v>
      </c>
      <c r="M67" s="246"/>
      <c r="N67" s="247"/>
      <c r="O67" s="245"/>
      <c r="P67" s="242">
        <v>2032180.179</v>
      </c>
      <c r="Q67" s="245">
        <v>9.9999993108212948E-4</v>
      </c>
    </row>
    <row r="68" spans="1:17">
      <c r="A68" s="222"/>
      <c r="B68" s="223" t="s">
        <v>1182</v>
      </c>
      <c r="C68" s="258">
        <v>8556120.9199999999</v>
      </c>
      <c r="D68" s="258">
        <v>893410.9</v>
      </c>
      <c r="E68" s="288">
        <v>9449531.8200000003</v>
      </c>
      <c r="F68" s="258"/>
      <c r="G68" s="259">
        <v>9449531.8200000003</v>
      </c>
      <c r="H68" s="217"/>
      <c r="I68" s="289">
        <v>8556120.9199999999</v>
      </c>
      <c r="J68" s="290">
        <v>0</v>
      </c>
      <c r="K68" s="288">
        <v>893410.89600000007</v>
      </c>
      <c r="L68" s="290">
        <v>3.9999999571591616E-3</v>
      </c>
      <c r="M68" s="291"/>
      <c r="N68" s="292"/>
      <c r="O68" s="290"/>
      <c r="P68" s="288">
        <v>9449531.8159999996</v>
      </c>
      <c r="Q68" s="290">
        <v>4.0000006556510925E-3</v>
      </c>
    </row>
    <row r="69" spans="1:17">
      <c r="A69" s="293"/>
      <c r="B69" s="294" t="s">
        <v>1183</v>
      </c>
      <c r="C69" s="295">
        <v>53815035.289999999</v>
      </c>
      <c r="D69" s="295">
        <v>2925591.08</v>
      </c>
      <c r="E69" s="295">
        <v>56740626.369999997</v>
      </c>
      <c r="F69" s="295">
        <v>0</v>
      </c>
      <c r="G69" s="296">
        <v>56740626.369999997</v>
      </c>
      <c r="H69" s="237"/>
      <c r="I69" s="297">
        <v>53815035.289999999</v>
      </c>
      <c r="J69" s="298">
        <v>0</v>
      </c>
      <c r="K69" s="295">
        <v>2925591.0750000002</v>
      </c>
      <c r="L69" s="298">
        <v>4.999999888241291E-3</v>
      </c>
      <c r="M69" s="299">
        <v>0</v>
      </c>
      <c r="N69" s="300"/>
      <c r="O69" s="298">
        <v>0</v>
      </c>
      <c r="P69" s="446">
        <v>56740626.365000002</v>
      </c>
      <c r="Q69" s="298">
        <v>4.999995231628418E-3</v>
      </c>
    </row>
    <row r="70" spans="1:17">
      <c r="A70" s="233" t="s">
        <v>1184</v>
      </c>
      <c r="B70" s="234"/>
      <c r="C70" s="301">
        <v>1137212080.0199997</v>
      </c>
      <c r="D70" s="301">
        <v>14009796.109999998</v>
      </c>
      <c r="E70" s="301">
        <v>1151221876.1299999</v>
      </c>
      <c r="F70" s="301">
        <v>-24122749.989999998</v>
      </c>
      <c r="G70" s="302">
        <v>1127099126.1399996</v>
      </c>
      <c r="H70" s="237"/>
      <c r="I70" s="303">
        <v>1137212080.0199995</v>
      </c>
      <c r="J70" s="304">
        <v>0</v>
      </c>
      <c r="K70" s="301">
        <v>14009796.107999999</v>
      </c>
      <c r="L70" s="304">
        <v>1.999998465180397E-3</v>
      </c>
      <c r="M70" s="305">
        <v>-24122749.985964775</v>
      </c>
      <c r="N70" s="306"/>
      <c r="O70" s="304">
        <v>-4.0352232754230499E-3</v>
      </c>
      <c r="P70" s="447">
        <v>1127099126.1420348</v>
      </c>
      <c r="Q70" s="304">
        <v>-2.0351409912109375E-3</v>
      </c>
    </row>
    <row r="71" spans="1:17" ht="10.8" thickBot="1">
      <c r="A71" s="307" t="s">
        <v>2</v>
      </c>
      <c r="B71" s="308"/>
      <c r="C71" s="309">
        <v>4319247637.3599997</v>
      </c>
      <c r="D71" s="309">
        <v>79386494.879999995</v>
      </c>
      <c r="E71" s="309">
        <v>4398634132.2399998</v>
      </c>
      <c r="F71" s="309">
        <v>-49876022.890000001</v>
      </c>
      <c r="G71" s="310">
        <v>4348758109.3499994</v>
      </c>
      <c r="H71" s="237"/>
      <c r="I71" s="311">
        <v>4319247637.3599987</v>
      </c>
      <c r="J71" s="312">
        <v>0</v>
      </c>
      <c r="K71" s="309">
        <v>79386494.875500008</v>
      </c>
      <c r="L71" s="312">
        <v>4.4999867677688599E-3</v>
      </c>
      <c r="M71" s="313">
        <v>-49876022.887824774</v>
      </c>
      <c r="N71" s="314"/>
      <c r="O71" s="312">
        <v>-2.1752268075942993E-3</v>
      </c>
      <c r="P71" s="448">
        <v>4348758109.3476734</v>
      </c>
      <c r="Q71" s="312">
        <v>2.3260116577148438E-3</v>
      </c>
    </row>
    <row r="72" spans="1:17">
      <c r="A72" s="222"/>
      <c r="B72" s="249"/>
      <c r="C72" s="242"/>
      <c r="D72" s="242"/>
      <c r="E72" s="242"/>
      <c r="F72" s="242"/>
      <c r="G72" s="243"/>
      <c r="H72" s="217"/>
      <c r="I72" s="244"/>
      <c r="J72" s="245"/>
      <c r="K72" s="242"/>
      <c r="L72" s="245"/>
      <c r="M72" s="246"/>
      <c r="N72" s="247"/>
      <c r="O72" s="245"/>
      <c r="P72" s="242"/>
      <c r="Q72" s="245"/>
    </row>
    <row r="73" spans="1:17">
      <c r="A73" s="211"/>
      <c r="B73" s="212" t="s">
        <v>1185</v>
      </c>
      <c r="C73" s="242"/>
      <c r="D73" s="242"/>
      <c r="E73" s="242"/>
      <c r="F73" s="242"/>
      <c r="G73" s="243"/>
      <c r="H73" s="217"/>
      <c r="I73" s="244"/>
      <c r="J73" s="245"/>
      <c r="K73" s="242"/>
      <c r="L73" s="245"/>
      <c r="M73" s="246"/>
      <c r="N73" s="247"/>
      <c r="O73" s="245"/>
      <c r="P73" s="242"/>
      <c r="Q73" s="245"/>
    </row>
    <row r="74" spans="1:17">
      <c r="A74" s="283" t="s">
        <v>3</v>
      </c>
      <c r="B74" s="249"/>
      <c r="C74" s="242"/>
      <c r="D74" s="242"/>
      <c r="E74" s="242"/>
      <c r="F74" s="242"/>
      <c r="G74" s="243"/>
      <c r="H74" s="217"/>
      <c r="I74" s="244"/>
      <c r="J74" s="245"/>
      <c r="K74" s="242"/>
      <c r="L74" s="245"/>
      <c r="M74" s="246"/>
      <c r="N74" s="247"/>
      <c r="O74" s="245"/>
      <c r="P74" s="242"/>
      <c r="Q74" s="245"/>
    </row>
    <row r="75" spans="1:17">
      <c r="A75" s="222"/>
      <c r="B75" s="223" t="s">
        <v>1186</v>
      </c>
      <c r="C75" s="250">
        <v>1192165.3000000003</v>
      </c>
      <c r="D75" s="250"/>
      <c r="E75" s="250">
        <v>1192165.3000000003</v>
      </c>
      <c r="F75" s="250"/>
      <c r="G75" s="251">
        <v>1192165.3000000003</v>
      </c>
      <c r="H75" s="217"/>
      <c r="I75" s="252">
        <v>1192165.3</v>
      </c>
      <c r="J75" s="253">
        <v>0</v>
      </c>
      <c r="K75" s="250"/>
      <c r="L75" s="253"/>
      <c r="M75" s="254"/>
      <c r="N75" s="255"/>
      <c r="O75" s="253"/>
      <c r="P75" s="250">
        <v>1192165.3</v>
      </c>
      <c r="Q75" s="253">
        <v>0</v>
      </c>
    </row>
    <row r="76" spans="1:17">
      <c r="A76" s="222"/>
      <c r="B76" s="223" t="s">
        <v>1187</v>
      </c>
      <c r="C76" s="250">
        <v>73600659.579999998</v>
      </c>
      <c r="D76" s="250"/>
      <c r="E76" s="250">
        <v>73600659.579999998</v>
      </c>
      <c r="F76" s="250"/>
      <c r="G76" s="251">
        <v>73600659.579999998</v>
      </c>
      <c r="H76" s="217"/>
      <c r="I76" s="252">
        <v>73600659.579999998</v>
      </c>
      <c r="J76" s="253">
        <v>0</v>
      </c>
      <c r="K76" s="250"/>
      <c r="L76" s="253"/>
      <c r="M76" s="254"/>
      <c r="N76" s="255"/>
      <c r="O76" s="253"/>
      <c r="P76" s="250">
        <v>73600659.579999998</v>
      </c>
      <c r="Q76" s="253">
        <v>0</v>
      </c>
    </row>
    <row r="77" spans="1:17">
      <c r="A77" s="222"/>
      <c r="B77" s="223" t="s">
        <v>1188</v>
      </c>
      <c r="C77" s="224">
        <v>662000000</v>
      </c>
      <c r="D77" s="224"/>
      <c r="E77" s="250">
        <v>662000000</v>
      </c>
      <c r="F77" s="224"/>
      <c r="G77" s="251">
        <v>662000000</v>
      </c>
      <c r="H77" s="217"/>
      <c r="I77" s="252">
        <v>662000000</v>
      </c>
      <c r="J77" s="253">
        <v>0</v>
      </c>
      <c r="K77" s="250"/>
      <c r="L77" s="253"/>
      <c r="M77" s="254"/>
      <c r="N77" s="255"/>
      <c r="O77" s="253"/>
      <c r="P77" s="250">
        <v>662000000</v>
      </c>
      <c r="Q77" s="253">
        <v>0</v>
      </c>
    </row>
    <row r="78" spans="1:17">
      <c r="A78" s="222"/>
      <c r="B78" s="315" t="s">
        <v>1189</v>
      </c>
      <c r="C78" s="250">
        <v>0</v>
      </c>
      <c r="D78" s="250">
        <v>40687466.299999997</v>
      </c>
      <c r="E78" s="250">
        <v>40687466.299999997</v>
      </c>
      <c r="F78" s="250">
        <v>-25875000</v>
      </c>
      <c r="G78" s="251">
        <v>14812466.299999997</v>
      </c>
      <c r="H78" s="217"/>
      <c r="I78" s="252"/>
      <c r="J78" s="253">
        <v>0</v>
      </c>
      <c r="K78" s="250">
        <v>40687466.295000002</v>
      </c>
      <c r="L78" s="253">
        <v>4.999995231628418E-3</v>
      </c>
      <c r="M78" s="254">
        <v>-25875000</v>
      </c>
      <c r="N78" s="255" t="s">
        <v>1190</v>
      </c>
      <c r="O78" s="253">
        <v>0</v>
      </c>
      <c r="P78" s="250">
        <v>14812466.295000002</v>
      </c>
      <c r="Q78" s="253">
        <v>4.999995231628418E-3</v>
      </c>
    </row>
    <row r="79" spans="1:17">
      <c r="A79" s="256" t="s">
        <v>1191</v>
      </c>
      <c r="B79" s="270"/>
      <c r="C79" s="277">
        <v>736792824.88</v>
      </c>
      <c r="D79" s="277">
        <v>40687466.299999997</v>
      </c>
      <c r="E79" s="277">
        <v>777480291.17999995</v>
      </c>
      <c r="F79" s="277">
        <v>-25875000</v>
      </c>
      <c r="G79" s="278">
        <v>751605291.17999995</v>
      </c>
      <c r="H79" s="237"/>
      <c r="I79" s="279">
        <v>736792824.88</v>
      </c>
      <c r="J79" s="280">
        <v>0</v>
      </c>
      <c r="K79" s="277">
        <v>40687466.295000002</v>
      </c>
      <c r="L79" s="280">
        <v>4.999995231628418E-3</v>
      </c>
      <c r="M79" s="281">
        <v>-25875000</v>
      </c>
      <c r="N79" s="282"/>
      <c r="O79" s="280">
        <v>0</v>
      </c>
      <c r="P79" s="445">
        <v>751605291.17499995</v>
      </c>
      <c r="Q79" s="280">
        <v>4.999995231628418E-3</v>
      </c>
    </row>
    <row r="80" spans="1:17">
      <c r="A80" s="222"/>
      <c r="B80" s="223" t="s">
        <v>1192</v>
      </c>
      <c r="C80" s="224">
        <v>41552985.489999995</v>
      </c>
      <c r="D80" s="224"/>
      <c r="E80" s="250">
        <v>41552985.489999995</v>
      </c>
      <c r="F80" s="224"/>
      <c r="G80" s="251">
        <v>41552985.489999995</v>
      </c>
      <c r="H80" s="217"/>
      <c r="I80" s="252">
        <v>41552985.490000002</v>
      </c>
      <c r="J80" s="253">
        <v>0</v>
      </c>
      <c r="K80" s="250"/>
      <c r="L80" s="253"/>
      <c r="M80" s="254"/>
      <c r="N80" s="255"/>
      <c r="O80" s="253"/>
      <c r="P80" s="250">
        <v>41552985.490000002</v>
      </c>
      <c r="Q80" s="253">
        <v>0</v>
      </c>
    </row>
    <row r="81" spans="1:17">
      <c r="A81" s="222"/>
      <c r="B81" s="223"/>
      <c r="C81" s="258"/>
      <c r="D81" s="258"/>
      <c r="E81" s="258"/>
      <c r="F81" s="258"/>
      <c r="G81" s="316"/>
      <c r="H81" s="217"/>
      <c r="I81" s="260"/>
      <c r="J81" s="261"/>
      <c r="K81" s="258"/>
      <c r="L81" s="261"/>
      <c r="M81" s="262"/>
      <c r="N81" s="263"/>
      <c r="O81" s="261"/>
      <c r="P81" s="258"/>
      <c r="Q81" s="261"/>
    </row>
    <row r="82" spans="1:17">
      <c r="A82" s="233"/>
      <c r="B82" s="234"/>
      <c r="C82" s="264">
        <v>778345810.37</v>
      </c>
      <c r="D82" s="264">
        <v>40687466.299999997</v>
      </c>
      <c r="E82" s="264">
        <v>819033276.66999996</v>
      </c>
      <c r="F82" s="264">
        <v>-25875000</v>
      </c>
      <c r="G82" s="265">
        <v>793158276.66999996</v>
      </c>
      <c r="H82" s="237"/>
      <c r="I82" s="266">
        <v>778345810.37</v>
      </c>
      <c r="J82" s="267">
        <v>0</v>
      </c>
      <c r="K82" s="264">
        <v>40687466.295000002</v>
      </c>
      <c r="L82" s="267">
        <v>4.999995231628418E-3</v>
      </c>
      <c r="M82" s="268">
        <v>-25875000</v>
      </c>
      <c r="N82" s="269"/>
      <c r="O82" s="267">
        <v>0</v>
      </c>
      <c r="P82" s="443">
        <v>793158276.66499996</v>
      </c>
      <c r="Q82" s="267">
        <v>4.999995231628418E-3</v>
      </c>
    </row>
    <row r="83" spans="1:17">
      <c r="A83" s="222"/>
      <c r="B83" s="230" t="s">
        <v>1193</v>
      </c>
      <c r="C83" s="242"/>
      <c r="D83" s="242"/>
      <c r="E83" s="242"/>
      <c r="F83" s="242"/>
      <c r="G83" s="243"/>
      <c r="H83" s="217"/>
      <c r="I83" s="244"/>
      <c r="J83" s="245"/>
      <c r="K83" s="242"/>
      <c r="L83" s="245"/>
      <c r="M83" s="246"/>
      <c r="N83" s="247"/>
      <c r="O83" s="245"/>
      <c r="P83" s="242"/>
      <c r="Q83" s="245"/>
    </row>
    <row r="84" spans="1:17">
      <c r="A84" s="222"/>
      <c r="B84" s="223" t="s">
        <v>1194</v>
      </c>
      <c r="C84" s="224">
        <v>110123866.34</v>
      </c>
      <c r="D84" s="224">
        <v>2232154.84</v>
      </c>
      <c r="E84" s="250">
        <v>112356021.18000001</v>
      </c>
      <c r="F84" s="224"/>
      <c r="G84" s="251">
        <v>112356021.18000001</v>
      </c>
      <c r="H84" s="217"/>
      <c r="I84" s="252">
        <v>110123866.34</v>
      </c>
      <c r="J84" s="253">
        <v>0</v>
      </c>
      <c r="K84" s="250">
        <v>2232154.8390000002</v>
      </c>
      <c r="L84" s="253">
        <v>9.9999969825148582E-4</v>
      </c>
      <c r="M84" s="254"/>
      <c r="N84" s="255"/>
      <c r="O84" s="253"/>
      <c r="P84" s="250">
        <v>112356021.17900001</v>
      </c>
      <c r="Q84" s="253">
        <v>1.0000020265579224E-3</v>
      </c>
    </row>
    <row r="85" spans="1:17">
      <c r="A85" s="222"/>
      <c r="B85" s="223" t="s">
        <v>1195</v>
      </c>
      <c r="C85" s="317">
        <v>117336160.25</v>
      </c>
      <c r="D85" s="224">
        <v>4629224.7300000004</v>
      </c>
      <c r="E85" s="250">
        <v>121965384.98</v>
      </c>
      <c r="F85" s="224">
        <v>-203205</v>
      </c>
      <c r="G85" s="251">
        <v>121762179.98</v>
      </c>
      <c r="H85" s="217"/>
      <c r="I85" s="252">
        <v>117336160.25</v>
      </c>
      <c r="J85" s="253">
        <v>0</v>
      </c>
      <c r="K85" s="250">
        <v>4629224.7300000004</v>
      </c>
      <c r="L85" s="253">
        <v>0</v>
      </c>
      <c r="M85" s="254">
        <v>-203205</v>
      </c>
      <c r="N85" s="255" t="s">
        <v>1196</v>
      </c>
      <c r="O85" s="253">
        <v>0</v>
      </c>
      <c r="P85" s="250">
        <v>121762179.98</v>
      </c>
      <c r="Q85" s="253">
        <v>0</v>
      </c>
    </row>
    <row r="86" spans="1:17">
      <c r="A86" s="222"/>
      <c r="B86" s="315" t="s">
        <v>1197</v>
      </c>
      <c r="C86" s="250"/>
      <c r="D86" s="258">
        <v>0</v>
      </c>
      <c r="E86" s="318">
        <v>0</v>
      </c>
      <c r="F86" s="258"/>
      <c r="G86" s="319">
        <v>0</v>
      </c>
      <c r="H86" s="217"/>
      <c r="I86" s="320"/>
      <c r="J86" s="321"/>
      <c r="K86" s="318"/>
      <c r="L86" s="321">
        <v>0</v>
      </c>
      <c r="M86" s="322"/>
      <c r="N86" s="323"/>
      <c r="O86" s="321"/>
      <c r="P86" s="318">
        <v>0</v>
      </c>
      <c r="Q86" s="321">
        <v>0</v>
      </c>
    </row>
    <row r="87" spans="1:17">
      <c r="A87" s="222"/>
      <c r="B87" s="249"/>
      <c r="C87" s="235">
        <v>227460026.59</v>
      </c>
      <c r="D87" s="235">
        <v>6861379.5700000003</v>
      </c>
      <c r="E87" s="235">
        <v>234321406.16000003</v>
      </c>
      <c r="F87" s="235">
        <v>-203205</v>
      </c>
      <c r="G87" s="236">
        <v>234118201.16000003</v>
      </c>
      <c r="H87" s="217"/>
      <c r="I87" s="238">
        <v>227460026.59</v>
      </c>
      <c r="J87" s="239">
        <v>0</v>
      </c>
      <c r="K87" s="235">
        <v>6861379.5690000001</v>
      </c>
      <c r="L87" s="239">
        <v>1.0000001639127731E-3</v>
      </c>
      <c r="M87" s="240">
        <v>-203205</v>
      </c>
      <c r="N87" s="241"/>
      <c r="O87" s="239">
        <v>0</v>
      </c>
      <c r="P87" s="442">
        <v>234118201.15900001</v>
      </c>
      <c r="Q87" s="239">
        <v>1.0000169277191162E-3</v>
      </c>
    </row>
    <row r="88" spans="1:17">
      <c r="A88" s="222"/>
      <c r="B88" s="324"/>
      <c r="C88" s="250"/>
      <c r="D88" s="250"/>
      <c r="E88" s="224"/>
      <c r="F88" s="250"/>
      <c r="G88" s="225"/>
      <c r="H88" s="217"/>
      <c r="I88" s="226"/>
      <c r="J88" s="227"/>
      <c r="K88" s="224"/>
      <c r="L88" s="227"/>
      <c r="M88" s="228"/>
      <c r="N88" s="229"/>
      <c r="O88" s="227"/>
      <c r="P88" s="224"/>
      <c r="Q88" s="227"/>
    </row>
    <row r="89" spans="1:17">
      <c r="A89" s="222"/>
      <c r="B89" s="230" t="s">
        <v>1198</v>
      </c>
      <c r="C89" s="224"/>
      <c r="D89" s="250"/>
      <c r="E89" s="250"/>
      <c r="F89" s="250"/>
      <c r="G89" s="251"/>
      <c r="H89" s="217"/>
      <c r="I89" s="252"/>
      <c r="J89" s="253"/>
      <c r="K89" s="250"/>
      <c r="L89" s="253"/>
      <c r="M89" s="254"/>
      <c r="N89" s="255"/>
      <c r="O89" s="253"/>
      <c r="P89" s="250"/>
      <c r="Q89" s="253"/>
    </row>
    <row r="90" spans="1:17">
      <c r="A90" s="222"/>
      <c r="B90" s="223" t="s">
        <v>1199</v>
      </c>
      <c r="C90" s="250">
        <v>240126.91</v>
      </c>
      <c r="D90" s="250">
        <v>756046.46</v>
      </c>
      <c r="E90" s="250">
        <v>996173.37</v>
      </c>
      <c r="F90" s="250">
        <v>-756046.46</v>
      </c>
      <c r="G90" s="251">
        <v>240126.91000000003</v>
      </c>
      <c r="H90" s="217"/>
      <c r="I90" s="252">
        <v>240126.91</v>
      </c>
      <c r="J90" s="253">
        <v>0</v>
      </c>
      <c r="K90" s="250">
        <v>756046.45499999996</v>
      </c>
      <c r="L90" s="253">
        <v>5.0000000046566129E-3</v>
      </c>
      <c r="M90" s="254">
        <v>-756046.45499999996</v>
      </c>
      <c r="N90" s="255"/>
      <c r="O90" s="253">
        <v>-5.0000000046566129E-3</v>
      </c>
      <c r="P90" s="250">
        <v>240126.91000000003</v>
      </c>
      <c r="Q90" s="253">
        <v>0</v>
      </c>
    </row>
    <row r="91" spans="1:17">
      <c r="A91" s="222"/>
      <c r="B91" s="223" t="s">
        <v>1200</v>
      </c>
      <c r="C91" s="250">
        <v>0</v>
      </c>
      <c r="D91" s="250"/>
      <c r="E91" s="250">
        <v>0</v>
      </c>
      <c r="F91" s="250"/>
      <c r="G91" s="251">
        <v>0</v>
      </c>
      <c r="H91" s="217"/>
      <c r="I91" s="252"/>
      <c r="J91" s="253"/>
      <c r="K91" s="250"/>
      <c r="L91" s="253">
        <v>0</v>
      </c>
      <c r="M91" s="254"/>
      <c r="N91" s="255"/>
      <c r="O91" s="253"/>
      <c r="P91" s="250">
        <v>0</v>
      </c>
      <c r="Q91" s="253">
        <v>0</v>
      </c>
    </row>
    <row r="92" spans="1:17">
      <c r="A92" s="222"/>
      <c r="B92" s="223" t="s">
        <v>1201</v>
      </c>
      <c r="C92" s="250">
        <v>12605163.359999999</v>
      </c>
      <c r="D92" s="250">
        <v>9627708.75</v>
      </c>
      <c r="E92" s="250">
        <v>22232872.109999999</v>
      </c>
      <c r="F92" s="250"/>
      <c r="G92" s="251">
        <v>22232872.109999999</v>
      </c>
      <c r="H92" s="217"/>
      <c r="I92" s="252">
        <v>12605163.359999999</v>
      </c>
      <c r="J92" s="253">
        <v>0</v>
      </c>
      <c r="K92" s="250">
        <v>9627708.75</v>
      </c>
      <c r="L92" s="253">
        <v>0</v>
      </c>
      <c r="M92" s="254"/>
      <c r="N92" s="255"/>
      <c r="O92" s="253"/>
      <c r="P92" s="250">
        <v>22232872.109999999</v>
      </c>
      <c r="Q92" s="253">
        <v>0</v>
      </c>
    </row>
    <row r="93" spans="1:17">
      <c r="A93" s="222"/>
      <c r="B93" s="223" t="s">
        <v>1202</v>
      </c>
      <c r="C93" s="250">
        <v>20100000</v>
      </c>
      <c r="D93" s="250"/>
      <c r="E93" s="250">
        <v>20100000</v>
      </c>
      <c r="F93" s="250"/>
      <c r="G93" s="251">
        <v>20100000</v>
      </c>
      <c r="H93" s="217"/>
      <c r="I93" s="252">
        <v>20100000</v>
      </c>
      <c r="J93" s="253">
        <v>0</v>
      </c>
      <c r="K93" s="250"/>
      <c r="L93" s="253">
        <v>0</v>
      </c>
      <c r="M93" s="254"/>
      <c r="N93" s="255"/>
      <c r="O93" s="253"/>
      <c r="P93" s="250">
        <v>20100000</v>
      </c>
      <c r="Q93" s="253">
        <v>0</v>
      </c>
    </row>
    <row r="94" spans="1:17">
      <c r="A94" s="222"/>
      <c r="B94" s="248" t="s">
        <v>1203</v>
      </c>
      <c r="C94" s="250">
        <v>35284808.869999997</v>
      </c>
      <c r="D94" s="250"/>
      <c r="E94" s="250">
        <v>35284808.869999997</v>
      </c>
      <c r="F94" s="250"/>
      <c r="G94" s="251">
        <v>35284808.869999997</v>
      </c>
      <c r="H94" s="217"/>
      <c r="I94" s="252">
        <v>35284808.869999997</v>
      </c>
      <c r="J94" s="253">
        <v>0</v>
      </c>
      <c r="K94" s="250"/>
      <c r="L94" s="253">
        <v>0</v>
      </c>
      <c r="M94" s="254"/>
      <c r="N94" s="255"/>
      <c r="O94" s="253"/>
      <c r="P94" s="250">
        <v>35284808.869999997</v>
      </c>
      <c r="Q94" s="253">
        <v>0</v>
      </c>
    </row>
    <row r="95" spans="1:17">
      <c r="A95" s="257" t="s">
        <v>1204</v>
      </c>
      <c r="B95" s="223"/>
      <c r="C95" s="250">
        <v>5565004.3399999999</v>
      </c>
      <c r="D95" s="250"/>
      <c r="E95" s="250">
        <v>5565004.3399999999</v>
      </c>
      <c r="F95" s="250"/>
      <c r="G95" s="251">
        <v>5565004.3399999999</v>
      </c>
      <c r="H95" s="217"/>
      <c r="I95" s="252">
        <v>5565004.3399999999</v>
      </c>
      <c r="J95" s="253">
        <v>0</v>
      </c>
      <c r="K95" s="250"/>
      <c r="L95" s="253">
        <v>0</v>
      </c>
      <c r="M95" s="254"/>
      <c r="N95" s="255"/>
      <c r="O95" s="253"/>
      <c r="P95" s="250">
        <v>5565004.3399999999</v>
      </c>
      <c r="Q95" s="253">
        <v>0</v>
      </c>
    </row>
    <row r="96" spans="1:17">
      <c r="A96" s="222"/>
      <c r="B96" s="223" t="s">
        <v>1205</v>
      </c>
      <c r="C96" s="250">
        <v>42975110.250000015</v>
      </c>
      <c r="D96" s="250">
        <v>2426150.1800000002</v>
      </c>
      <c r="E96" s="250">
        <v>45401260.430000015</v>
      </c>
      <c r="F96" s="250"/>
      <c r="G96" s="251">
        <v>45401260.430000015</v>
      </c>
      <c r="H96" s="217"/>
      <c r="I96" s="252">
        <v>42975110.25</v>
      </c>
      <c r="J96" s="253">
        <v>0</v>
      </c>
      <c r="K96" s="250">
        <v>2426150.1779999998</v>
      </c>
      <c r="L96" s="253">
        <v>2.0000003278255463E-3</v>
      </c>
      <c r="M96" s="254"/>
      <c r="N96" s="255"/>
      <c r="O96" s="253"/>
      <c r="P96" s="250">
        <v>45401260.428000003</v>
      </c>
      <c r="Q96" s="253">
        <v>2.0000115036964417E-3</v>
      </c>
    </row>
    <row r="97" spans="1:17">
      <c r="A97" s="222"/>
      <c r="B97" s="324"/>
      <c r="C97" s="250"/>
      <c r="D97" s="250"/>
      <c r="E97" s="250"/>
      <c r="F97" s="250"/>
      <c r="G97" s="251"/>
      <c r="H97" s="217"/>
      <c r="I97" s="252"/>
      <c r="J97" s="253"/>
      <c r="K97" s="250"/>
      <c r="L97" s="253"/>
      <c r="M97" s="254"/>
      <c r="N97" s="255"/>
      <c r="O97" s="253"/>
      <c r="P97" s="250"/>
      <c r="Q97" s="253"/>
    </row>
    <row r="98" spans="1:17">
      <c r="A98" s="233"/>
      <c r="B98" s="234" t="s">
        <v>1206</v>
      </c>
      <c r="C98" s="235">
        <v>116770213.73000002</v>
      </c>
      <c r="D98" s="235">
        <v>12809905.390000001</v>
      </c>
      <c r="E98" s="235">
        <v>129580119.12</v>
      </c>
      <c r="F98" s="235">
        <v>-756046.46</v>
      </c>
      <c r="G98" s="236">
        <v>128824072.66</v>
      </c>
      <c r="H98" s="237"/>
      <c r="I98" s="238">
        <v>116770213.73</v>
      </c>
      <c r="J98" s="239">
        <v>0</v>
      </c>
      <c r="K98" s="235">
        <v>12809905.382999999</v>
      </c>
      <c r="L98" s="239">
        <v>7.0000011473894119E-3</v>
      </c>
      <c r="M98" s="240">
        <v>-756046.45499999996</v>
      </c>
      <c r="N98" s="241"/>
      <c r="O98" s="239">
        <v>-5.0000000046566129E-3</v>
      </c>
      <c r="P98" s="442">
        <v>128824072.65800001</v>
      </c>
      <c r="Q98" s="239">
        <v>1.9999891519546509E-3</v>
      </c>
    </row>
    <row r="99" spans="1:17">
      <c r="A99" s="222"/>
      <c r="B99" s="249" t="s">
        <v>1207</v>
      </c>
      <c r="C99" s="250">
        <v>0</v>
      </c>
      <c r="D99" s="250"/>
      <c r="E99" s="250"/>
      <c r="F99" s="250"/>
      <c r="G99" s="251">
        <v>0</v>
      </c>
      <c r="H99" s="217"/>
      <c r="I99" s="252"/>
      <c r="J99" s="253">
        <v>0</v>
      </c>
      <c r="K99" s="250"/>
      <c r="L99" s="253"/>
      <c r="M99" s="254"/>
      <c r="N99" s="255"/>
      <c r="O99" s="253"/>
      <c r="P99" s="250">
        <v>0</v>
      </c>
      <c r="Q99" s="253">
        <v>0</v>
      </c>
    </row>
    <row r="100" spans="1:17">
      <c r="A100" s="233"/>
      <c r="B100" s="285" t="s">
        <v>1208</v>
      </c>
      <c r="C100" s="235">
        <v>1122576050.6900001</v>
      </c>
      <c r="D100" s="235">
        <v>60358751.259999998</v>
      </c>
      <c r="E100" s="235">
        <v>1182934801.95</v>
      </c>
      <c r="F100" s="235">
        <v>-26834251.460000001</v>
      </c>
      <c r="G100" s="236">
        <v>1156100550.49</v>
      </c>
      <c r="H100" s="237"/>
      <c r="I100" s="238">
        <v>1122576050.6900001</v>
      </c>
      <c r="J100" s="239">
        <v>0</v>
      </c>
      <c r="K100" s="235">
        <v>60358751.247000001</v>
      </c>
      <c r="L100" s="239">
        <v>1.2999996542930603E-2</v>
      </c>
      <c r="M100" s="240">
        <v>-26834251.454999998</v>
      </c>
      <c r="N100" s="241"/>
      <c r="O100" s="239">
        <v>-5.0000026822090149E-3</v>
      </c>
      <c r="P100" s="442">
        <v>1156100550.4820001</v>
      </c>
      <c r="Q100" s="239">
        <v>7.9998970031738281E-3</v>
      </c>
    </row>
    <row r="101" spans="1:17">
      <c r="A101" s="222"/>
      <c r="B101" s="249"/>
      <c r="C101" s="258"/>
      <c r="D101" s="258"/>
      <c r="E101" s="258"/>
      <c r="F101" s="258"/>
      <c r="G101" s="316"/>
      <c r="H101" s="217"/>
      <c r="I101" s="260"/>
      <c r="J101" s="261"/>
      <c r="K101" s="258"/>
      <c r="L101" s="261"/>
      <c r="M101" s="262"/>
      <c r="N101" s="263"/>
      <c r="O101" s="261"/>
      <c r="P101" s="258"/>
      <c r="Q101" s="261"/>
    </row>
    <row r="102" spans="1:17">
      <c r="A102" s="283"/>
      <c r="B102" s="249" t="s">
        <v>1209</v>
      </c>
      <c r="C102" s="242">
        <v>0</v>
      </c>
      <c r="D102" s="242"/>
      <c r="E102" s="250">
        <v>0</v>
      </c>
      <c r="F102" s="242"/>
      <c r="G102" s="251">
        <v>0</v>
      </c>
      <c r="H102" s="217"/>
      <c r="I102" s="252"/>
      <c r="J102" s="253">
        <v>0</v>
      </c>
      <c r="K102" s="250"/>
      <c r="L102" s="253"/>
      <c r="M102" s="254"/>
      <c r="N102" s="255"/>
      <c r="O102" s="253"/>
      <c r="P102" s="250">
        <v>0</v>
      </c>
      <c r="Q102" s="253">
        <v>0</v>
      </c>
    </row>
    <row r="103" spans="1:17">
      <c r="A103" s="283"/>
      <c r="B103" s="230" t="s">
        <v>1210</v>
      </c>
      <c r="C103" s="250">
        <v>101978101</v>
      </c>
      <c r="D103" s="242"/>
      <c r="E103" s="250">
        <v>101978101</v>
      </c>
      <c r="F103" s="224"/>
      <c r="G103" s="251">
        <v>101978101</v>
      </c>
      <c r="H103" s="217"/>
      <c r="I103" s="252">
        <v>101978101</v>
      </c>
      <c r="J103" s="253">
        <v>0</v>
      </c>
      <c r="K103" s="250"/>
      <c r="L103" s="253"/>
      <c r="M103" s="254"/>
      <c r="N103" s="255"/>
      <c r="O103" s="253"/>
      <c r="P103" s="250">
        <v>101978101</v>
      </c>
      <c r="Q103" s="253">
        <v>0</v>
      </c>
    </row>
    <row r="104" spans="1:17">
      <c r="A104" s="325" t="s">
        <v>1211</v>
      </c>
      <c r="B104" s="315"/>
      <c r="C104" s="250"/>
      <c r="D104" s="250"/>
      <c r="E104" s="250">
        <v>0</v>
      </c>
      <c r="F104" s="250"/>
      <c r="G104" s="251">
        <v>0</v>
      </c>
      <c r="H104" s="217"/>
      <c r="I104" s="252"/>
      <c r="J104" s="253"/>
      <c r="K104" s="250"/>
      <c r="L104" s="253">
        <v>0</v>
      </c>
      <c r="M104" s="254"/>
      <c r="N104" s="255"/>
      <c r="O104" s="253"/>
      <c r="P104" s="250">
        <v>0</v>
      </c>
      <c r="Q104" s="253">
        <v>0</v>
      </c>
    </row>
    <row r="105" spans="1:17">
      <c r="A105" s="287" t="s">
        <v>1212</v>
      </c>
      <c r="B105" s="234"/>
      <c r="C105" s="235">
        <v>101978101</v>
      </c>
      <c r="D105" s="235">
        <v>0</v>
      </c>
      <c r="E105" s="235">
        <v>101978101</v>
      </c>
      <c r="F105" s="235">
        <v>0</v>
      </c>
      <c r="G105" s="236">
        <v>101978101</v>
      </c>
      <c r="H105" s="237"/>
      <c r="I105" s="238">
        <v>101978101</v>
      </c>
      <c r="J105" s="239">
        <v>0</v>
      </c>
      <c r="K105" s="235">
        <v>0</v>
      </c>
      <c r="L105" s="239">
        <v>0</v>
      </c>
      <c r="M105" s="240">
        <v>0</v>
      </c>
      <c r="N105" s="241"/>
      <c r="O105" s="239">
        <v>0</v>
      </c>
      <c r="P105" s="442">
        <v>101978101</v>
      </c>
      <c r="Q105" s="239">
        <v>0</v>
      </c>
    </row>
    <row r="106" spans="1:17">
      <c r="A106" s="233"/>
      <c r="B106" s="270" t="s">
        <v>4</v>
      </c>
      <c r="C106" s="264">
        <v>1224554151.6900001</v>
      </c>
      <c r="D106" s="264">
        <v>60358751.259999998</v>
      </c>
      <c r="E106" s="264">
        <v>1284912902.95</v>
      </c>
      <c r="F106" s="264">
        <v>-26834251.460000001</v>
      </c>
      <c r="G106" s="265">
        <v>1258078651.49</v>
      </c>
      <c r="H106" s="237"/>
      <c r="I106" s="266">
        <v>1224554151.6900001</v>
      </c>
      <c r="J106" s="267">
        <v>0</v>
      </c>
      <c r="K106" s="264">
        <v>60358751.247000001</v>
      </c>
      <c r="L106" s="267">
        <v>1.2999996542930603E-2</v>
      </c>
      <c r="M106" s="268">
        <v>-26834251.454999998</v>
      </c>
      <c r="N106" s="269"/>
      <c r="O106" s="267">
        <v>-5.0000026822090149E-3</v>
      </c>
      <c r="P106" s="431">
        <v>1258078651.4820001</v>
      </c>
      <c r="Q106" s="267">
        <v>7.9998970031738281E-3</v>
      </c>
    </row>
    <row r="107" spans="1:17">
      <c r="A107" s="222"/>
      <c r="B107" s="249"/>
      <c r="C107" s="258"/>
      <c r="D107" s="258"/>
      <c r="E107" s="258"/>
      <c r="F107" s="258"/>
      <c r="G107" s="316"/>
      <c r="H107" s="217"/>
      <c r="I107" s="260"/>
      <c r="J107" s="261"/>
      <c r="K107" s="258"/>
      <c r="L107" s="261"/>
      <c r="M107" s="262"/>
      <c r="N107" s="263"/>
      <c r="O107" s="261"/>
      <c r="P107" s="430"/>
      <c r="Q107" s="261"/>
    </row>
    <row r="108" spans="1:17">
      <c r="A108" s="211" t="s">
        <v>5</v>
      </c>
      <c r="B108" s="212"/>
      <c r="C108" s="242"/>
      <c r="D108" s="242"/>
      <c r="E108" s="242"/>
      <c r="F108" s="242"/>
      <c r="G108" s="243"/>
      <c r="H108" s="217"/>
      <c r="I108" s="244"/>
      <c r="J108" s="245"/>
      <c r="K108" s="242"/>
      <c r="L108" s="245"/>
      <c r="M108" s="246"/>
      <c r="N108" s="247"/>
      <c r="O108" s="245"/>
      <c r="P108" s="428"/>
      <c r="Q108" s="245"/>
    </row>
    <row r="109" spans="1:17">
      <c r="A109" s="222"/>
      <c r="B109" s="248" t="s">
        <v>1213</v>
      </c>
      <c r="C109" s="326"/>
      <c r="D109" s="242"/>
      <c r="E109" s="242"/>
      <c r="F109" s="242"/>
      <c r="G109" s="243"/>
      <c r="H109" s="217"/>
      <c r="I109" s="244"/>
      <c r="J109" s="245"/>
      <c r="K109" s="242"/>
      <c r="L109" s="245"/>
      <c r="M109" s="246"/>
      <c r="N109" s="247"/>
      <c r="O109" s="245"/>
      <c r="P109" s="428"/>
      <c r="Q109" s="245"/>
    </row>
    <row r="110" spans="1:17">
      <c r="A110" s="222"/>
      <c r="B110" s="248" t="s">
        <v>1214</v>
      </c>
      <c r="C110" s="326"/>
      <c r="D110" s="224"/>
      <c r="E110" s="250"/>
      <c r="F110" s="224"/>
      <c r="G110" s="251"/>
      <c r="H110" s="217"/>
      <c r="I110" s="252"/>
      <c r="J110" s="253"/>
      <c r="K110" s="250"/>
      <c r="L110" s="253"/>
      <c r="M110" s="254"/>
      <c r="N110" s="255"/>
      <c r="O110" s="253"/>
      <c r="P110" s="429"/>
      <c r="Q110" s="253"/>
    </row>
    <row r="111" spans="1:17">
      <c r="A111" s="327"/>
      <c r="B111" s="328" t="s">
        <v>1215</v>
      </c>
      <c r="C111" s="242">
        <v>639997880</v>
      </c>
      <c r="D111" s="224">
        <v>26698490</v>
      </c>
      <c r="E111" s="224">
        <v>666696370</v>
      </c>
      <c r="F111" s="224">
        <v>-26698490</v>
      </c>
      <c r="G111" s="225">
        <v>639997880</v>
      </c>
      <c r="H111" s="217"/>
      <c r="I111" s="226">
        <v>639997880</v>
      </c>
      <c r="J111" s="227">
        <v>0</v>
      </c>
      <c r="K111" s="224">
        <v>26698490</v>
      </c>
      <c r="L111" s="227">
        <v>0</v>
      </c>
      <c r="M111" s="228">
        <v>-26698490</v>
      </c>
      <c r="N111" s="229"/>
      <c r="O111" s="227">
        <v>0</v>
      </c>
      <c r="P111" s="426">
        <v>639997880</v>
      </c>
      <c r="Q111" s="227">
        <v>0</v>
      </c>
    </row>
    <row r="112" spans="1:17">
      <c r="A112" s="222"/>
      <c r="B112" s="248" t="s">
        <v>1216</v>
      </c>
      <c r="C112" s="326"/>
      <c r="D112" s="250"/>
      <c r="E112" s="224">
        <v>0</v>
      </c>
      <c r="F112" s="250"/>
      <c r="G112" s="225">
        <v>0</v>
      </c>
      <c r="H112" s="217"/>
      <c r="I112" s="226"/>
      <c r="J112" s="227"/>
      <c r="K112" s="224"/>
      <c r="L112" s="227"/>
      <c r="M112" s="228"/>
      <c r="N112" s="229"/>
      <c r="O112" s="227"/>
      <c r="P112" s="426">
        <v>0</v>
      </c>
      <c r="Q112" s="227">
        <v>0</v>
      </c>
    </row>
    <row r="113" spans="1:17">
      <c r="A113" s="222"/>
      <c r="B113" s="248" t="s">
        <v>1217</v>
      </c>
      <c r="C113" s="250"/>
      <c r="D113" s="250"/>
      <c r="E113" s="224">
        <v>0</v>
      </c>
      <c r="F113" s="250"/>
      <c r="G113" s="225">
        <v>0</v>
      </c>
      <c r="H113" s="217"/>
      <c r="I113" s="226"/>
      <c r="J113" s="227"/>
      <c r="K113" s="224"/>
      <c r="L113" s="227"/>
      <c r="M113" s="228"/>
      <c r="N113" s="229"/>
      <c r="O113" s="227"/>
      <c r="P113" s="426">
        <v>0</v>
      </c>
      <c r="Q113" s="227">
        <v>0</v>
      </c>
    </row>
    <row r="114" spans="1:17">
      <c r="A114" s="222"/>
      <c r="B114" s="248" t="s">
        <v>1218</v>
      </c>
      <c r="C114" s="250"/>
      <c r="D114" s="250"/>
      <c r="E114" s="250"/>
      <c r="F114" s="250"/>
      <c r="G114" s="251"/>
      <c r="H114" s="217"/>
      <c r="I114" s="252"/>
      <c r="J114" s="253"/>
      <c r="K114" s="250"/>
      <c r="L114" s="253"/>
      <c r="M114" s="254"/>
      <c r="N114" s="255"/>
      <c r="O114" s="253"/>
      <c r="P114" s="429"/>
      <c r="Q114" s="253"/>
    </row>
    <row r="115" spans="1:17">
      <c r="A115" s="222"/>
      <c r="B115" s="249"/>
      <c r="C115" s="235">
        <v>639997880</v>
      </c>
      <c r="D115" s="235">
        <v>26698490</v>
      </c>
      <c r="E115" s="235">
        <v>666696370</v>
      </c>
      <c r="F115" s="235">
        <v>-26698490</v>
      </c>
      <c r="G115" s="236">
        <v>639997880</v>
      </c>
      <c r="H115" s="217"/>
      <c r="I115" s="238">
        <v>639997880</v>
      </c>
      <c r="J115" s="239">
        <v>0</v>
      </c>
      <c r="K115" s="235">
        <v>26698490</v>
      </c>
      <c r="L115" s="239">
        <v>0</v>
      </c>
      <c r="M115" s="240">
        <v>-26698490</v>
      </c>
      <c r="N115" s="241"/>
      <c r="O115" s="239">
        <v>0</v>
      </c>
      <c r="P115" s="427">
        <v>639997880</v>
      </c>
      <c r="Q115" s="239">
        <v>0</v>
      </c>
    </row>
    <row r="116" spans="1:17">
      <c r="A116" s="283"/>
      <c r="B116" s="249"/>
      <c r="C116" s="242"/>
      <c r="D116" s="242"/>
      <c r="E116" s="242"/>
      <c r="F116" s="242"/>
      <c r="G116" s="243"/>
      <c r="H116" s="217"/>
      <c r="I116" s="244"/>
      <c r="J116" s="245"/>
      <c r="K116" s="242"/>
      <c r="L116" s="245"/>
      <c r="M116" s="246"/>
      <c r="N116" s="247"/>
      <c r="O116" s="245"/>
      <c r="P116" s="428"/>
      <c r="Q116" s="245"/>
    </row>
    <row r="117" spans="1:17">
      <c r="A117" s="222"/>
      <c r="B117" s="223" t="s">
        <v>1219</v>
      </c>
      <c r="C117" s="224">
        <v>63999988</v>
      </c>
      <c r="D117" s="224">
        <v>0</v>
      </c>
      <c r="E117" s="224">
        <v>63999988</v>
      </c>
      <c r="F117" s="224"/>
      <c r="G117" s="225">
        <v>63999988</v>
      </c>
      <c r="H117" s="217"/>
      <c r="I117" s="226">
        <v>63999988</v>
      </c>
      <c r="J117" s="227">
        <v>0</v>
      </c>
      <c r="K117" s="224"/>
      <c r="L117" s="227">
        <v>0</v>
      </c>
      <c r="M117" s="228"/>
      <c r="N117" s="229"/>
      <c r="O117" s="227"/>
      <c r="P117" s="426">
        <v>63999988</v>
      </c>
      <c r="Q117" s="227">
        <v>0</v>
      </c>
    </row>
    <row r="118" spans="1:17">
      <c r="A118" s="222"/>
      <c r="B118" s="223" t="s">
        <v>1220</v>
      </c>
      <c r="C118" s="224">
        <v>2390695617.6700006</v>
      </c>
      <c r="D118" s="224">
        <v>4126745.4099999992</v>
      </c>
      <c r="E118" s="224">
        <v>2394822363.0800004</v>
      </c>
      <c r="F118" s="224">
        <v>-668835.79199999978</v>
      </c>
      <c r="G118" s="225">
        <v>2394153527.2880006</v>
      </c>
      <c r="H118" s="217"/>
      <c r="I118" s="226">
        <v>2390695617.6700001</v>
      </c>
      <c r="J118" s="227">
        <v>0</v>
      </c>
      <c r="K118" s="224">
        <v>4126745.4223000011</v>
      </c>
      <c r="L118" s="227">
        <v>-1.2300001922994852E-2</v>
      </c>
      <c r="M118" s="228">
        <v>-668835.79199999978</v>
      </c>
      <c r="N118" s="229"/>
      <c r="O118" s="227">
        <v>0</v>
      </c>
      <c r="P118" s="426">
        <v>2394153527.3003001</v>
      </c>
      <c r="Q118" s="227">
        <v>-1.2299537658691406E-2</v>
      </c>
    </row>
    <row r="119" spans="1:17">
      <c r="A119" s="222"/>
      <c r="B119" s="249"/>
      <c r="C119" s="258"/>
      <c r="D119" s="258"/>
      <c r="E119" s="258"/>
      <c r="F119" s="258"/>
      <c r="G119" s="316"/>
      <c r="H119" s="217"/>
      <c r="I119" s="260"/>
      <c r="J119" s="261"/>
      <c r="K119" s="258"/>
      <c r="L119" s="261"/>
      <c r="M119" s="262"/>
      <c r="N119" s="263"/>
      <c r="O119" s="261"/>
      <c r="P119" s="430"/>
      <c r="Q119" s="261"/>
    </row>
    <row r="120" spans="1:17">
      <c r="A120" s="233"/>
      <c r="B120" s="285" t="s">
        <v>1221</v>
      </c>
      <c r="C120" s="264">
        <v>3094693485.6700006</v>
      </c>
      <c r="D120" s="264">
        <v>30825235.41</v>
      </c>
      <c r="E120" s="264">
        <v>3125518721.0800004</v>
      </c>
      <c r="F120" s="264">
        <v>-27367325.791999999</v>
      </c>
      <c r="G120" s="265">
        <v>3098151395.2880006</v>
      </c>
      <c r="H120" s="237"/>
      <c r="I120" s="266">
        <v>3094693485.6700001</v>
      </c>
      <c r="J120" s="267">
        <v>0</v>
      </c>
      <c r="K120" s="264">
        <v>30825235.4223</v>
      </c>
      <c r="L120" s="267">
        <v>-1.2299999594688416E-2</v>
      </c>
      <c r="M120" s="268">
        <v>-27367325.791999999</v>
      </c>
      <c r="N120" s="269"/>
      <c r="O120" s="267">
        <v>0</v>
      </c>
      <c r="P120" s="431">
        <v>3098151395.3003001</v>
      </c>
      <c r="Q120" s="267">
        <v>-1.2299537658691406E-2</v>
      </c>
    </row>
    <row r="121" spans="1:17" s="338" customFormat="1">
      <c r="A121" s="329" t="s">
        <v>1222</v>
      </c>
      <c r="B121" s="330"/>
      <c r="C121" s="331"/>
      <c r="D121" s="331">
        <v>-11797491.789999999</v>
      </c>
      <c r="E121" s="332">
        <v>-11797491.789999999</v>
      </c>
      <c r="F121" s="331">
        <v>1243030.82</v>
      </c>
      <c r="G121" s="333">
        <v>-10554460.969999999</v>
      </c>
      <c r="H121" s="334"/>
      <c r="I121" s="335"/>
      <c r="J121" s="336"/>
      <c r="K121" s="332">
        <v>-11797491.789999999</v>
      </c>
      <c r="L121" s="336">
        <v>0</v>
      </c>
      <c r="M121" s="228">
        <v>1243030.82</v>
      </c>
      <c r="N121" s="337" t="s">
        <v>1223</v>
      </c>
      <c r="O121" s="336">
        <v>0</v>
      </c>
      <c r="P121" s="426">
        <v>-10554460.969999999</v>
      </c>
      <c r="Q121" s="336">
        <v>0</v>
      </c>
    </row>
    <row r="122" spans="1:17">
      <c r="A122" s="222"/>
      <c r="B122" s="249" t="s">
        <v>1224</v>
      </c>
      <c r="C122" s="250"/>
      <c r="D122" s="250"/>
      <c r="E122" s="250"/>
      <c r="F122" s="250">
        <v>3082523.5410000002</v>
      </c>
      <c r="G122" s="225">
        <v>3082523.5410000002</v>
      </c>
      <c r="H122" s="217"/>
      <c r="I122" s="252"/>
      <c r="J122" s="253"/>
      <c r="K122" s="250"/>
      <c r="L122" s="253"/>
      <c r="M122" s="254">
        <v>3082523.54</v>
      </c>
      <c r="N122" s="255" t="s">
        <v>1223</v>
      </c>
      <c r="O122" s="253">
        <v>1.0000001639127731E-3</v>
      </c>
      <c r="P122" s="429">
        <v>3082523.54</v>
      </c>
      <c r="Q122" s="253">
        <v>1.0000001639127731E-3</v>
      </c>
    </row>
    <row r="123" spans="1:17">
      <c r="A123" s="222"/>
      <c r="B123" s="249"/>
      <c r="C123" s="250"/>
      <c r="D123" s="250"/>
      <c r="E123" s="250"/>
      <c r="F123" s="250"/>
      <c r="G123" s="251"/>
      <c r="H123" s="217"/>
      <c r="I123" s="252"/>
      <c r="J123" s="253"/>
      <c r="K123" s="250"/>
      <c r="L123" s="253"/>
      <c r="M123" s="254"/>
      <c r="N123" s="255"/>
      <c r="O123" s="253"/>
      <c r="P123" s="429"/>
      <c r="Q123" s="253"/>
    </row>
    <row r="124" spans="1:17">
      <c r="A124" s="339"/>
      <c r="B124" s="340"/>
      <c r="C124" s="250"/>
      <c r="D124" s="250"/>
      <c r="E124" s="250"/>
      <c r="F124" s="250"/>
      <c r="G124" s="251"/>
      <c r="H124" s="217"/>
      <c r="I124" s="252"/>
      <c r="J124" s="253"/>
      <c r="K124" s="250"/>
      <c r="L124" s="253"/>
      <c r="M124" s="254"/>
      <c r="N124" s="255"/>
      <c r="O124" s="253"/>
      <c r="P124" s="429"/>
      <c r="Q124" s="253"/>
    </row>
    <row r="125" spans="1:17">
      <c r="A125" s="222"/>
      <c r="B125" s="340"/>
      <c r="C125" s="250"/>
      <c r="D125" s="250"/>
      <c r="E125" s="250"/>
      <c r="F125" s="250"/>
      <c r="G125" s="251"/>
      <c r="H125" s="217"/>
      <c r="I125" s="252"/>
      <c r="J125" s="253"/>
      <c r="K125" s="250"/>
      <c r="L125" s="253"/>
      <c r="M125" s="254"/>
      <c r="N125" s="255"/>
      <c r="O125" s="253"/>
      <c r="P125" s="429"/>
      <c r="Q125" s="253"/>
    </row>
    <row r="126" spans="1:17">
      <c r="A126" s="233"/>
      <c r="B126" s="285" t="s">
        <v>1225</v>
      </c>
      <c r="C126" s="341">
        <v>3094693485.6700006</v>
      </c>
      <c r="D126" s="341">
        <v>19027743.620000001</v>
      </c>
      <c r="E126" s="341">
        <v>3113721229.2900004</v>
      </c>
      <c r="F126" s="341">
        <v>-23041771.430999998</v>
      </c>
      <c r="G126" s="342">
        <v>3090679457.8590007</v>
      </c>
      <c r="H126" s="237"/>
      <c r="I126" s="343">
        <v>3094693485.6700001</v>
      </c>
      <c r="J126" s="344">
        <v>0</v>
      </c>
      <c r="K126" s="341">
        <v>19027743.632300001</v>
      </c>
      <c r="L126" s="344">
        <v>-1.2299999594688416E-2</v>
      </c>
      <c r="M126" s="345">
        <v>-23041771.432</v>
      </c>
      <c r="N126" s="346"/>
      <c r="O126" s="344">
        <v>1.0000020265579224E-3</v>
      </c>
      <c r="P126" s="433">
        <v>3090679457.8702998</v>
      </c>
      <c r="Q126" s="344">
        <v>-1.129913330078125E-2</v>
      </c>
    </row>
    <row r="127" spans="1:17" ht="10.8" thickBot="1">
      <c r="A127" s="347" t="s">
        <v>6</v>
      </c>
      <c r="B127" s="348"/>
      <c r="C127" s="349">
        <v>4319247637.3600006</v>
      </c>
      <c r="D127" s="349">
        <v>79386494.879999995</v>
      </c>
      <c r="E127" s="349">
        <v>4398634132.2400007</v>
      </c>
      <c r="F127" s="349">
        <v>-49876022.901000001</v>
      </c>
      <c r="G127" s="350">
        <v>4348758109.3390007</v>
      </c>
      <c r="H127" s="237"/>
      <c r="I127" s="351">
        <v>4319247637.3600006</v>
      </c>
      <c r="J127" s="352">
        <v>0</v>
      </c>
      <c r="K127" s="349">
        <v>79386494.879299998</v>
      </c>
      <c r="L127" s="352">
        <v>6.999969482421875E-4</v>
      </c>
      <c r="M127" s="353">
        <v>-49876022.886999995</v>
      </c>
      <c r="N127" s="354"/>
      <c r="O127" s="352">
        <v>-1.4000006020069122E-2</v>
      </c>
      <c r="P127" s="434">
        <v>4348758109.3523006</v>
      </c>
      <c r="Q127" s="352">
        <v>-1.3299942016601563E-2</v>
      </c>
    </row>
    <row r="128" spans="1:17" ht="10.8" thickTop="1">
      <c r="A128" s="256" t="s">
        <v>1226</v>
      </c>
      <c r="B128" s="234"/>
      <c r="C128" s="264">
        <v>0</v>
      </c>
      <c r="D128" s="264">
        <v>0</v>
      </c>
      <c r="E128" s="264">
        <v>0</v>
      </c>
      <c r="F128" s="264">
        <v>-1.0999999940395355E-2</v>
      </c>
      <c r="G128" s="265">
        <v>-1.0998725891113281E-2</v>
      </c>
      <c r="H128" s="237"/>
      <c r="I128" s="266">
        <v>0</v>
      </c>
      <c r="J128" s="267">
        <v>0</v>
      </c>
      <c r="K128" s="264">
        <v>3.7999898195266724E-3</v>
      </c>
      <c r="L128" s="267">
        <v>-3.7999898195266724E-3</v>
      </c>
      <c r="M128" s="268">
        <v>8.2477927207946777E-4</v>
      </c>
      <c r="N128" s="269"/>
      <c r="O128" s="267">
        <v>-1.1824779212474823E-2</v>
      </c>
      <c r="P128" s="431">
        <v>4.6247690916061401E-3</v>
      </c>
      <c r="Q128" s="267">
        <v>-1.5623494982719421E-2</v>
      </c>
    </row>
    <row r="129" spans="1:18" ht="10.8" thickBot="1">
      <c r="A129" s="355"/>
      <c r="B129" s="356"/>
      <c r="C129" s="357"/>
      <c r="D129" s="357"/>
      <c r="E129" s="357"/>
      <c r="F129" s="357"/>
      <c r="G129" s="358"/>
      <c r="H129" s="217"/>
      <c r="I129" s="359"/>
      <c r="J129" s="360"/>
      <c r="K129" s="357"/>
      <c r="L129" s="360"/>
      <c r="M129" s="361"/>
      <c r="N129" s="362"/>
      <c r="O129" s="360"/>
      <c r="P129" s="435"/>
      <c r="Q129" s="360"/>
    </row>
    <row r="130" spans="1:18" ht="10.8" thickTop="1">
      <c r="A130" s="363" t="s">
        <v>7</v>
      </c>
      <c r="B130" s="230"/>
      <c r="C130" s="242"/>
      <c r="D130" s="242"/>
      <c r="E130" s="242"/>
      <c r="F130" s="242"/>
      <c r="G130" s="243"/>
      <c r="H130" s="217"/>
      <c r="I130" s="244"/>
      <c r="J130" s="245"/>
      <c r="K130" s="242"/>
      <c r="L130" s="245"/>
      <c r="M130" s="246"/>
      <c r="N130" s="247"/>
      <c r="O130" s="245"/>
      <c r="P130" s="428"/>
      <c r="Q130" s="245"/>
    </row>
    <row r="131" spans="1:18">
      <c r="A131" s="222" t="s">
        <v>1227</v>
      </c>
      <c r="B131" s="223"/>
      <c r="C131" s="242">
        <v>1309280329.8900001</v>
      </c>
      <c r="D131" s="242">
        <v>8866842.5899999999</v>
      </c>
      <c r="E131" s="242">
        <v>1318147172.48</v>
      </c>
      <c r="F131" s="242">
        <v>-196058.66</v>
      </c>
      <c r="G131" s="243">
        <v>1317951113.8199999</v>
      </c>
      <c r="H131" s="217"/>
      <c r="I131" s="244">
        <v>1309280329.8900001</v>
      </c>
      <c r="J131" s="245">
        <v>0</v>
      </c>
      <c r="K131" s="242">
        <v>8866842.591</v>
      </c>
      <c r="L131" s="245">
        <v>-1.0000001639127731E-3</v>
      </c>
      <c r="M131" s="246">
        <v>-196058.66</v>
      </c>
      <c r="N131" s="247"/>
      <c r="O131" s="245">
        <v>0</v>
      </c>
      <c r="P131" s="242">
        <v>1317951113.8210001</v>
      </c>
      <c r="Q131" s="245">
        <v>-1.0001659393310547E-3</v>
      </c>
    </row>
    <row r="132" spans="1:18">
      <c r="A132" s="222" t="s">
        <v>1228</v>
      </c>
      <c r="B132" s="223"/>
      <c r="C132" s="242">
        <v>89409099.760000005</v>
      </c>
      <c r="D132" s="242"/>
      <c r="E132" s="242">
        <v>89409099.760000005</v>
      </c>
      <c r="F132" s="242"/>
      <c r="G132" s="243">
        <v>89409099.760000005</v>
      </c>
      <c r="H132" s="217"/>
      <c r="I132" s="244">
        <v>89409099.760000005</v>
      </c>
      <c r="J132" s="245">
        <v>0</v>
      </c>
      <c r="K132" s="242"/>
      <c r="L132" s="245"/>
      <c r="M132" s="246"/>
      <c r="N132" s="247"/>
      <c r="O132" s="245"/>
      <c r="P132" s="242">
        <v>89409099.760000005</v>
      </c>
      <c r="Q132" s="245">
        <v>0</v>
      </c>
    </row>
    <row r="133" spans="1:18">
      <c r="A133" s="364" t="s">
        <v>826</v>
      </c>
      <c r="B133" s="365"/>
      <c r="C133" s="366">
        <v>17900090.890000001</v>
      </c>
      <c r="D133" s="242"/>
      <c r="E133" s="242">
        <v>17900090.890000001</v>
      </c>
      <c r="F133" s="242"/>
      <c r="G133" s="243">
        <v>17900090.890000001</v>
      </c>
      <c r="H133" s="217"/>
      <c r="I133" s="244">
        <v>17900090.890000001</v>
      </c>
      <c r="J133" s="245">
        <v>0</v>
      </c>
      <c r="K133" s="242"/>
      <c r="L133" s="245"/>
      <c r="M133" s="246"/>
      <c r="N133" s="247"/>
      <c r="O133" s="245"/>
      <c r="P133" s="242">
        <v>17900090.890000001</v>
      </c>
      <c r="Q133" s="245">
        <v>0</v>
      </c>
    </row>
    <row r="134" spans="1:18">
      <c r="A134" s="222" t="s">
        <v>1229</v>
      </c>
      <c r="B134" s="249"/>
      <c r="C134" s="242">
        <v>0</v>
      </c>
      <c r="D134" s="242"/>
      <c r="E134" s="242">
        <v>0</v>
      </c>
      <c r="F134" s="242"/>
      <c r="G134" s="243">
        <v>0</v>
      </c>
      <c r="H134" s="217"/>
      <c r="I134" s="244"/>
      <c r="J134" s="245">
        <v>0</v>
      </c>
      <c r="K134" s="242"/>
      <c r="L134" s="245"/>
      <c r="M134" s="246"/>
      <c r="N134" s="247"/>
      <c r="O134" s="245"/>
      <c r="P134" s="242">
        <v>0</v>
      </c>
      <c r="Q134" s="245">
        <v>0</v>
      </c>
    </row>
    <row r="135" spans="1:18">
      <c r="A135" s="233"/>
      <c r="B135" s="285" t="s">
        <v>1230</v>
      </c>
      <c r="C135" s="277">
        <v>1416589520.5400002</v>
      </c>
      <c r="D135" s="277">
        <v>8866842.5899999999</v>
      </c>
      <c r="E135" s="277">
        <v>1425456363.1300001</v>
      </c>
      <c r="F135" s="277">
        <v>-196058.66</v>
      </c>
      <c r="G135" s="278">
        <v>1425260304.47</v>
      </c>
      <c r="H135" s="237"/>
      <c r="I135" s="279">
        <v>1416589520.5400002</v>
      </c>
      <c r="J135" s="280">
        <v>0</v>
      </c>
      <c r="K135" s="277">
        <v>8866842.591</v>
      </c>
      <c r="L135" s="280">
        <v>-1.0000001639127731E-3</v>
      </c>
      <c r="M135" s="281">
        <v>-196058.66</v>
      </c>
      <c r="N135" s="282"/>
      <c r="O135" s="280">
        <v>0</v>
      </c>
      <c r="P135" s="445">
        <v>1425260304.4710002</v>
      </c>
      <c r="Q135" s="280">
        <v>-1.0001659393310547E-3</v>
      </c>
    </row>
    <row r="136" spans="1:18">
      <c r="A136" s="222"/>
      <c r="B136" s="223" t="s">
        <v>8</v>
      </c>
      <c r="C136" s="250">
        <v>1231796243.5599999</v>
      </c>
      <c r="D136" s="250">
        <v>9610534.2400000021</v>
      </c>
      <c r="E136" s="250">
        <v>1241406777.8</v>
      </c>
      <c r="F136" s="367">
        <v>-246379.99</v>
      </c>
      <c r="G136" s="251">
        <v>1241160397.8099999</v>
      </c>
      <c r="H136" s="217"/>
      <c r="I136" s="252">
        <v>1231796243.5599999</v>
      </c>
      <c r="J136" s="253">
        <v>0</v>
      </c>
      <c r="K136" s="250">
        <v>9610534.2221999988</v>
      </c>
      <c r="L136" s="253">
        <v>1.7800003290176392E-2</v>
      </c>
      <c r="M136" s="254">
        <v>-246379.99000000002</v>
      </c>
      <c r="N136" s="255" t="s">
        <v>1223</v>
      </c>
      <c r="O136" s="253">
        <v>0</v>
      </c>
      <c r="P136" s="250">
        <v>1241160397.7921999</v>
      </c>
      <c r="Q136" s="253">
        <v>1.7800092697143555E-2</v>
      </c>
    </row>
    <row r="137" spans="1:18">
      <c r="A137" s="233" t="s">
        <v>1231</v>
      </c>
      <c r="B137" s="270"/>
      <c r="C137" s="277">
        <v>184793276.98000026</v>
      </c>
      <c r="D137" s="277">
        <v>-743691.65000000224</v>
      </c>
      <c r="E137" s="277">
        <v>184049585.33000016</v>
      </c>
      <c r="F137" s="277">
        <v>50321.329999999987</v>
      </c>
      <c r="G137" s="278">
        <v>184099906.66000009</v>
      </c>
      <c r="H137" s="237"/>
      <c r="I137" s="279">
        <v>184793276.98000026</v>
      </c>
      <c r="J137" s="280">
        <v>0</v>
      </c>
      <c r="K137" s="277">
        <v>-743691.63119999878</v>
      </c>
      <c r="L137" s="280">
        <v>-1.8800003454089165E-2</v>
      </c>
      <c r="M137" s="281">
        <v>50321.330000000016</v>
      </c>
      <c r="N137" s="282"/>
      <c r="O137" s="280">
        <v>0</v>
      </c>
      <c r="P137" s="445">
        <v>184099906.67880028</v>
      </c>
      <c r="Q137" s="280">
        <v>-1.8800199031829834E-2</v>
      </c>
    </row>
    <row r="138" spans="1:18">
      <c r="A138" s="283" t="s">
        <v>1232</v>
      </c>
      <c r="B138" s="249"/>
      <c r="C138" s="250"/>
      <c r="D138" s="250"/>
      <c r="E138" s="250"/>
      <c r="F138" s="250"/>
      <c r="G138" s="251"/>
      <c r="H138" s="217"/>
      <c r="I138" s="252"/>
      <c r="J138" s="253"/>
      <c r="K138" s="250"/>
      <c r="L138" s="253"/>
      <c r="M138" s="254"/>
      <c r="N138" s="255"/>
      <c r="O138" s="253"/>
      <c r="P138" s="429"/>
      <c r="Q138" s="253"/>
    </row>
    <row r="139" spans="1:18">
      <c r="A139" s="364" t="s">
        <v>1233</v>
      </c>
      <c r="B139" s="365"/>
      <c r="C139" s="366">
        <v>33328.449999999997</v>
      </c>
      <c r="D139" s="250">
        <v>-363305.52999999997</v>
      </c>
      <c r="E139" s="242">
        <v>-329977.07999999996</v>
      </c>
      <c r="F139" s="242">
        <v>-10261.19</v>
      </c>
      <c r="G139" s="243">
        <v>-340238.26999999996</v>
      </c>
      <c r="H139" s="217"/>
      <c r="I139" s="244">
        <v>33328.449999999997</v>
      </c>
      <c r="J139" s="245">
        <v>0</v>
      </c>
      <c r="K139" s="242">
        <v>-363305.53049999999</v>
      </c>
      <c r="L139" s="245">
        <v>5.0000002374872565E-4</v>
      </c>
      <c r="M139" s="246">
        <v>-10261.190000000002</v>
      </c>
      <c r="N139" s="247" t="s">
        <v>1223</v>
      </c>
      <c r="O139" s="245">
        <v>0</v>
      </c>
      <c r="P139" s="242">
        <v>-340238.27049999998</v>
      </c>
      <c r="Q139" s="245">
        <v>5.0000002374872565E-4</v>
      </c>
    </row>
    <row r="140" spans="1:18">
      <c r="A140" s="364" t="s">
        <v>1234</v>
      </c>
      <c r="B140" s="365"/>
      <c r="C140" s="366">
        <v>5101038.0199999996</v>
      </c>
      <c r="D140" s="242">
        <v>383.88</v>
      </c>
      <c r="E140" s="242">
        <v>5101421.8999999994</v>
      </c>
      <c r="F140" s="242">
        <v>-246636.87</v>
      </c>
      <c r="G140" s="243">
        <v>4854785.0299999993</v>
      </c>
      <c r="H140" s="217"/>
      <c r="I140" s="244">
        <v>5101038.0199999996</v>
      </c>
      <c r="J140" s="245">
        <v>0</v>
      </c>
      <c r="K140" s="242">
        <v>383.79900000000004</v>
      </c>
      <c r="L140" s="245">
        <v>8.0999999999960437E-2</v>
      </c>
      <c r="M140" s="246">
        <v>-246636.87</v>
      </c>
      <c r="N140" s="247" t="s">
        <v>1223</v>
      </c>
      <c r="O140" s="245">
        <v>0</v>
      </c>
      <c r="P140" s="242">
        <v>4854784.9489999991</v>
      </c>
      <c r="Q140" s="245">
        <v>8.1000000238418579E-2</v>
      </c>
      <c r="R140" s="176">
        <v>4326937.1399999997</v>
      </c>
    </row>
    <row r="141" spans="1:18">
      <c r="A141" s="256"/>
      <c r="B141" s="285" t="s">
        <v>1235</v>
      </c>
      <c r="C141" s="277">
        <v>5134366.47</v>
      </c>
      <c r="D141" s="277">
        <v>-362921.64999999997</v>
      </c>
      <c r="E141" s="277">
        <v>4771444.8199999994</v>
      </c>
      <c r="F141" s="277">
        <v>-256898.06</v>
      </c>
      <c r="G141" s="278">
        <v>4514546.76</v>
      </c>
      <c r="H141" s="237"/>
      <c r="I141" s="279">
        <v>5134366.47</v>
      </c>
      <c r="J141" s="280">
        <v>0</v>
      </c>
      <c r="K141" s="277">
        <v>-362921.73149999999</v>
      </c>
      <c r="L141" s="280">
        <v>8.1500000029336661E-2</v>
      </c>
      <c r="M141" s="281">
        <v>-256898.06</v>
      </c>
      <c r="N141" s="282"/>
      <c r="O141" s="280">
        <v>0</v>
      </c>
      <c r="P141" s="432">
        <v>4514546.6785000004</v>
      </c>
      <c r="Q141" s="280">
        <v>8.1499999389052391E-2</v>
      </c>
    </row>
    <row r="142" spans="1:18">
      <c r="A142" s="257" t="s">
        <v>1236</v>
      </c>
      <c r="B142" s="223"/>
      <c r="C142" s="368">
        <v>189927643.45000026</v>
      </c>
      <c r="D142" s="368">
        <v>-1106613.3000000021</v>
      </c>
      <c r="E142" s="368">
        <v>188821030.15000015</v>
      </c>
      <c r="F142" s="368">
        <v>-206576.73</v>
      </c>
      <c r="G142" s="369">
        <v>188614453.42000008</v>
      </c>
      <c r="H142" s="217"/>
      <c r="I142" s="370">
        <v>189927643.45000026</v>
      </c>
      <c r="J142" s="371">
        <v>0</v>
      </c>
      <c r="K142" s="368">
        <v>-1106613.3626999988</v>
      </c>
      <c r="L142" s="371">
        <v>6.2699996633455157E-2</v>
      </c>
      <c r="M142" s="372">
        <v>-206576.72999999998</v>
      </c>
      <c r="N142" s="373"/>
      <c r="O142" s="371">
        <v>0</v>
      </c>
      <c r="P142" s="436">
        <v>188614453.35730028</v>
      </c>
      <c r="Q142" s="371">
        <v>6.2699794769287109E-2</v>
      </c>
    </row>
    <row r="143" spans="1:18">
      <c r="A143" s="222"/>
      <c r="B143" s="223" t="s">
        <v>1237</v>
      </c>
      <c r="C143" s="250">
        <v>58760013.880000003</v>
      </c>
      <c r="D143" s="250">
        <v>0</v>
      </c>
      <c r="E143" s="250">
        <v>58760013.880000003</v>
      </c>
      <c r="F143" s="250"/>
      <c r="G143" s="251">
        <v>58760013.880000003</v>
      </c>
      <c r="H143" s="217"/>
      <c r="I143" s="252">
        <v>58760013.880000003</v>
      </c>
      <c r="J143" s="253">
        <v>0</v>
      </c>
      <c r="K143" s="250"/>
      <c r="L143" s="253">
        <v>0</v>
      </c>
      <c r="M143" s="254"/>
      <c r="N143" s="255"/>
      <c r="O143" s="253"/>
      <c r="P143" s="250">
        <v>58760013.880000003</v>
      </c>
      <c r="Q143" s="253">
        <v>0</v>
      </c>
    </row>
    <row r="144" spans="1:18">
      <c r="A144" s="222"/>
      <c r="B144" s="223" t="s">
        <v>1238</v>
      </c>
      <c r="C144" s="250">
        <v>21844162.760000002</v>
      </c>
      <c r="D144" s="250">
        <v>2639949.5299999989</v>
      </c>
      <c r="E144" s="242">
        <v>24484112.289999999</v>
      </c>
      <c r="F144" s="250"/>
      <c r="G144" s="243">
        <v>24484112.289999999</v>
      </c>
      <c r="H144" s="217"/>
      <c r="I144" s="244">
        <v>21844162.760000002</v>
      </c>
      <c r="J144" s="245">
        <v>0</v>
      </c>
      <c r="K144" s="242">
        <v>2639949.0330000003</v>
      </c>
      <c r="L144" s="245">
        <v>0.49699999857693911</v>
      </c>
      <c r="M144" s="246"/>
      <c r="N144" s="247"/>
      <c r="O144" s="245"/>
      <c r="P144" s="242">
        <v>24484111.793000001</v>
      </c>
      <c r="Q144" s="245">
        <v>0.49699999764561653</v>
      </c>
    </row>
    <row r="145" spans="1:17">
      <c r="A145" s="222"/>
      <c r="B145" s="223" t="s">
        <v>1239</v>
      </c>
      <c r="C145" s="250">
        <v>630000</v>
      </c>
      <c r="D145" s="250">
        <v>0</v>
      </c>
      <c r="E145" s="242">
        <v>630000</v>
      </c>
      <c r="F145" s="250"/>
      <c r="G145" s="243">
        <v>630000</v>
      </c>
      <c r="H145" s="217"/>
      <c r="I145" s="244">
        <v>630000</v>
      </c>
      <c r="J145" s="245">
        <v>0</v>
      </c>
      <c r="K145" s="242"/>
      <c r="L145" s="245"/>
      <c r="M145" s="246"/>
      <c r="N145" s="247"/>
      <c r="O145" s="245"/>
      <c r="P145" s="242">
        <v>630000</v>
      </c>
      <c r="Q145" s="245">
        <v>0</v>
      </c>
    </row>
    <row r="146" spans="1:17">
      <c r="A146" s="222"/>
      <c r="B146" s="223" t="s">
        <v>1240</v>
      </c>
      <c r="C146" s="250">
        <v>5696940</v>
      </c>
      <c r="D146" s="242">
        <v>0</v>
      </c>
      <c r="E146" s="242">
        <v>5696940</v>
      </c>
      <c r="F146" s="250"/>
      <c r="G146" s="243">
        <v>5696940</v>
      </c>
      <c r="H146" s="217"/>
      <c r="I146" s="244">
        <v>5696940</v>
      </c>
      <c r="J146" s="245">
        <v>0</v>
      </c>
      <c r="K146" s="242"/>
      <c r="L146" s="245"/>
      <c r="M146" s="246"/>
      <c r="N146" s="247"/>
      <c r="O146" s="245"/>
      <c r="P146" s="242">
        <v>5696940</v>
      </c>
      <c r="Q146" s="245">
        <v>0</v>
      </c>
    </row>
    <row r="147" spans="1:17">
      <c r="A147" s="222"/>
      <c r="B147" s="223" t="s">
        <v>1241</v>
      </c>
      <c r="C147" s="250">
        <v>2661564.5499999998</v>
      </c>
      <c r="D147" s="250">
        <v>437750.05</v>
      </c>
      <c r="E147" s="242">
        <v>3099314.5999999996</v>
      </c>
      <c r="F147" s="250">
        <v>-256898.06</v>
      </c>
      <c r="G147" s="243">
        <v>2842416.5399999996</v>
      </c>
      <c r="H147" s="217"/>
      <c r="I147" s="244">
        <v>2661564.5499999998</v>
      </c>
      <c r="J147" s="245">
        <v>0</v>
      </c>
      <c r="K147" s="242">
        <v>437750.049</v>
      </c>
      <c r="L147" s="245">
        <v>9.9999998928979039E-4</v>
      </c>
      <c r="M147" s="246">
        <v>-256898.06</v>
      </c>
      <c r="N147" s="247" t="s">
        <v>1223</v>
      </c>
      <c r="O147" s="245">
        <v>0</v>
      </c>
      <c r="P147" s="242">
        <v>2842416.5389999999</v>
      </c>
      <c r="Q147" s="245">
        <v>9.9999969825148582E-4</v>
      </c>
    </row>
    <row r="148" spans="1:17">
      <c r="A148" s="257" t="s">
        <v>1242</v>
      </c>
      <c r="B148" s="223"/>
      <c r="C148" s="277">
        <v>89592681.189999998</v>
      </c>
      <c r="D148" s="277">
        <v>3077699.5799999987</v>
      </c>
      <c r="E148" s="277">
        <v>92670380.769999996</v>
      </c>
      <c r="F148" s="277">
        <v>-256898.06</v>
      </c>
      <c r="G148" s="278">
        <v>92413482.710000008</v>
      </c>
      <c r="H148" s="217"/>
      <c r="I148" s="279">
        <v>89592681.189999998</v>
      </c>
      <c r="J148" s="280">
        <v>0</v>
      </c>
      <c r="K148" s="277">
        <v>3077699.0820000004</v>
      </c>
      <c r="L148" s="280">
        <v>0.49799999827519059</v>
      </c>
      <c r="M148" s="281">
        <v>-256898.06</v>
      </c>
      <c r="N148" s="282"/>
      <c r="O148" s="280">
        <v>0</v>
      </c>
      <c r="P148" s="445">
        <v>92413482.211999997</v>
      </c>
      <c r="Q148" s="280">
        <v>0.49800001084804535</v>
      </c>
    </row>
    <row r="149" spans="1:17">
      <c r="A149" s="257" t="s">
        <v>1243</v>
      </c>
      <c r="B149" s="223"/>
      <c r="C149" s="264">
        <v>100334962.26000026</v>
      </c>
      <c r="D149" s="264">
        <v>-4184312.8800000008</v>
      </c>
      <c r="E149" s="264">
        <v>96150649.380000159</v>
      </c>
      <c r="F149" s="264">
        <v>50321.329999999987</v>
      </c>
      <c r="G149" s="265">
        <v>96200970.710000068</v>
      </c>
      <c r="H149" s="217"/>
      <c r="I149" s="266">
        <v>100334962.26000026</v>
      </c>
      <c r="J149" s="267">
        <v>0</v>
      </c>
      <c r="K149" s="264">
        <v>-4184312.4446999989</v>
      </c>
      <c r="L149" s="267">
        <v>-0.43530000187456608</v>
      </c>
      <c r="M149" s="268">
        <v>50321.330000000016</v>
      </c>
      <c r="N149" s="269"/>
      <c r="O149" s="267">
        <v>0</v>
      </c>
      <c r="P149" s="431">
        <v>96200971.145300254</v>
      </c>
      <c r="Q149" s="267">
        <v>-0.43530018627643585</v>
      </c>
    </row>
    <row r="150" spans="1:17">
      <c r="A150" s="374"/>
      <c r="B150" s="375" t="s">
        <v>1244</v>
      </c>
      <c r="C150" s="376">
        <v>-19902239.370000001</v>
      </c>
      <c r="D150" s="376">
        <v>0</v>
      </c>
      <c r="E150" s="367">
        <v>-19902239.370000001</v>
      </c>
      <c r="F150" s="376"/>
      <c r="G150" s="377">
        <v>-19902239.370000001</v>
      </c>
      <c r="H150" s="217"/>
      <c r="I150" s="378">
        <v>-19902239.370000001</v>
      </c>
      <c r="J150" s="379">
        <v>0</v>
      </c>
      <c r="K150" s="367"/>
      <c r="L150" s="379">
        <v>0</v>
      </c>
      <c r="M150" s="380"/>
      <c r="N150" s="381"/>
      <c r="O150" s="379"/>
      <c r="P150" s="367">
        <v>-19902239.370000001</v>
      </c>
      <c r="Q150" s="379">
        <v>0</v>
      </c>
    </row>
    <row r="151" spans="1:17">
      <c r="A151" s="374"/>
      <c r="B151" s="375" t="s">
        <v>1245</v>
      </c>
      <c r="C151" s="382">
        <v>80432722.890000254</v>
      </c>
      <c r="D151" s="382">
        <v>-4184312.8800000008</v>
      </c>
      <c r="E151" s="382">
        <v>76248410.010000154</v>
      </c>
      <c r="F151" s="382">
        <v>50321.329999999987</v>
      </c>
      <c r="G151" s="383">
        <v>76298731.340000063</v>
      </c>
      <c r="H151" s="217"/>
      <c r="I151" s="384">
        <v>80432722.890000254</v>
      </c>
      <c r="J151" s="385">
        <v>0</v>
      </c>
      <c r="K151" s="382">
        <v>-4184312.4446999989</v>
      </c>
      <c r="L151" s="385">
        <v>-0.43530000187456608</v>
      </c>
      <c r="M151" s="386">
        <v>50321.330000000016</v>
      </c>
      <c r="N151" s="387"/>
      <c r="O151" s="385">
        <v>0</v>
      </c>
      <c r="P151" s="438">
        <v>76298731.775300249</v>
      </c>
      <c r="Q151" s="385">
        <v>-0.43530018627643585</v>
      </c>
    </row>
    <row r="152" spans="1:17">
      <c r="A152" s="388"/>
      <c r="B152" s="375" t="s">
        <v>1246</v>
      </c>
      <c r="C152" s="367"/>
      <c r="D152" s="367">
        <v>0</v>
      </c>
      <c r="E152" s="367">
        <v>0</v>
      </c>
      <c r="F152" s="367">
        <v>-418431.28800000012</v>
      </c>
      <c r="G152" s="389">
        <v>-418431.28800000012</v>
      </c>
      <c r="H152" s="217"/>
      <c r="I152" s="378"/>
      <c r="J152" s="379"/>
      <c r="K152" s="367"/>
      <c r="L152" s="379">
        <v>0</v>
      </c>
      <c r="M152" s="380">
        <v>-418431.29</v>
      </c>
      <c r="N152" s="381" t="s">
        <v>1223</v>
      </c>
      <c r="O152" s="379">
        <v>1.999999862164259E-3</v>
      </c>
      <c r="P152" s="437">
        <v>-418431.29</v>
      </c>
      <c r="Q152" s="379">
        <v>1.999999862164259E-3</v>
      </c>
    </row>
    <row r="153" spans="1:17" ht="10.8" thickBot="1">
      <c r="A153" s="390"/>
      <c r="B153" s="391" t="s">
        <v>1247</v>
      </c>
      <c r="C153" s="392">
        <v>80432722.890000254</v>
      </c>
      <c r="D153" s="392">
        <v>-4184312.8800000008</v>
      </c>
      <c r="E153" s="392">
        <v>76248410.010000154</v>
      </c>
      <c r="F153" s="392">
        <v>468752.61800000013</v>
      </c>
      <c r="G153" s="393">
        <v>76717162.628000066</v>
      </c>
      <c r="H153" s="217"/>
      <c r="I153" s="394">
        <v>80432722.890000254</v>
      </c>
      <c r="J153" s="395">
        <v>0</v>
      </c>
      <c r="K153" s="392">
        <v>-4184312.4446999989</v>
      </c>
      <c r="L153" s="395">
        <v>-0.43530000187456608</v>
      </c>
      <c r="M153" s="396">
        <v>468752.62</v>
      </c>
      <c r="N153" s="397"/>
      <c r="O153" s="395">
        <v>-1.999999862164259E-3</v>
      </c>
      <c r="P153" s="439">
        <v>76717163.065300256</v>
      </c>
      <c r="Q153" s="395">
        <v>-0.4373001903295517</v>
      </c>
    </row>
    <row r="154" spans="1:17" ht="10.8" thickTop="1">
      <c r="A154" s="257" t="s">
        <v>1248</v>
      </c>
      <c r="B154" s="249"/>
      <c r="C154" s="224">
        <v>2310262894.7800002</v>
      </c>
      <c r="D154" s="224">
        <v>8311058.29</v>
      </c>
      <c r="E154" s="224">
        <v>2318573953.0700002</v>
      </c>
      <c r="F154" s="224">
        <v>-1137588.4099999999</v>
      </c>
      <c r="G154" s="225">
        <v>2317436364.6600003</v>
      </c>
      <c r="H154" s="217"/>
      <c r="I154" s="226">
        <v>2310262894.7800002</v>
      </c>
      <c r="J154" s="227">
        <v>0</v>
      </c>
      <c r="K154" s="224">
        <v>8311058.29</v>
      </c>
      <c r="L154" s="227">
        <v>0</v>
      </c>
      <c r="M154" s="228">
        <v>-1137588.4099999999</v>
      </c>
      <c r="N154" s="229"/>
      <c r="O154" s="227">
        <v>0</v>
      </c>
      <c r="P154" s="426">
        <v>2317436364.6600003</v>
      </c>
      <c r="Q154" s="227">
        <v>0</v>
      </c>
    </row>
    <row r="155" spans="1:17">
      <c r="A155" s="257" t="s">
        <v>1249</v>
      </c>
      <c r="B155" s="249"/>
      <c r="C155" s="224"/>
      <c r="D155" s="224"/>
      <c r="E155" s="224">
        <v>0</v>
      </c>
      <c r="F155" s="224"/>
      <c r="G155" s="225">
        <v>0</v>
      </c>
      <c r="H155" s="217"/>
      <c r="I155" s="226"/>
      <c r="J155" s="227"/>
      <c r="K155" s="224"/>
      <c r="L155" s="227"/>
      <c r="M155" s="228"/>
      <c r="N155" s="229"/>
      <c r="O155" s="227"/>
      <c r="P155" s="426">
        <v>0</v>
      </c>
      <c r="Q155" s="227">
        <v>0</v>
      </c>
    </row>
    <row r="156" spans="1:17">
      <c r="A156" s="257" t="s">
        <v>1250</v>
      </c>
      <c r="B156" s="249"/>
      <c r="C156" s="224"/>
      <c r="D156" s="224"/>
      <c r="E156" s="224">
        <v>0</v>
      </c>
      <c r="F156" s="224"/>
      <c r="G156" s="225">
        <v>0</v>
      </c>
      <c r="H156" s="217"/>
      <c r="I156" s="226"/>
      <c r="J156" s="227"/>
      <c r="K156" s="224"/>
      <c r="L156" s="227"/>
      <c r="M156" s="228"/>
      <c r="N156" s="229"/>
      <c r="O156" s="227"/>
      <c r="P156" s="426">
        <v>0</v>
      </c>
      <c r="Q156" s="227">
        <v>0</v>
      </c>
    </row>
    <row r="157" spans="1:17">
      <c r="A157" s="257" t="s">
        <v>1251</v>
      </c>
      <c r="B157" s="249"/>
      <c r="C157" s="224"/>
      <c r="D157" s="224"/>
      <c r="E157" s="224">
        <v>0</v>
      </c>
      <c r="F157" s="224"/>
      <c r="G157" s="225">
        <v>0</v>
      </c>
      <c r="H157" s="217"/>
      <c r="I157" s="226"/>
      <c r="J157" s="227"/>
      <c r="K157" s="224"/>
      <c r="L157" s="227"/>
      <c r="M157" s="228"/>
      <c r="N157" s="229"/>
      <c r="O157" s="227"/>
      <c r="P157" s="426">
        <v>0</v>
      </c>
      <c r="Q157" s="227">
        <v>0</v>
      </c>
    </row>
    <row r="158" spans="1:17">
      <c r="A158" s="257" t="s">
        <v>785</v>
      </c>
      <c r="B158" s="249"/>
      <c r="C158" s="250"/>
      <c r="D158" s="250"/>
      <c r="E158" s="224">
        <v>0</v>
      </c>
      <c r="F158" s="250"/>
      <c r="G158" s="251">
        <v>0</v>
      </c>
      <c r="H158" s="217"/>
      <c r="I158" s="226"/>
      <c r="J158" s="227"/>
      <c r="K158" s="224"/>
      <c r="L158" s="227"/>
      <c r="M158" s="228"/>
      <c r="N158" s="229"/>
      <c r="O158" s="227"/>
      <c r="P158" s="426">
        <v>0</v>
      </c>
      <c r="Q158" s="227">
        <v>0</v>
      </c>
    </row>
    <row r="159" spans="1:17">
      <c r="A159" s="257" t="s">
        <v>1252</v>
      </c>
      <c r="B159" s="249"/>
      <c r="C159" s="224"/>
      <c r="D159" s="224"/>
      <c r="E159" s="250">
        <v>0</v>
      </c>
      <c r="F159" s="224"/>
      <c r="G159" s="225">
        <v>0</v>
      </c>
      <c r="H159" s="217"/>
      <c r="I159" s="252"/>
      <c r="J159" s="253"/>
      <c r="K159" s="250"/>
      <c r="L159" s="253"/>
      <c r="M159" s="254"/>
      <c r="N159" s="255"/>
      <c r="O159" s="253"/>
      <c r="P159" s="429">
        <v>0</v>
      </c>
      <c r="Q159" s="253">
        <v>0</v>
      </c>
    </row>
    <row r="160" spans="1:17">
      <c r="A160" s="257" t="s">
        <v>1253</v>
      </c>
      <c r="B160" s="249"/>
      <c r="C160" s="242"/>
      <c r="D160" s="242"/>
      <c r="E160" s="242"/>
      <c r="F160" s="242"/>
      <c r="G160" s="243"/>
      <c r="H160" s="217"/>
      <c r="I160" s="244"/>
      <c r="J160" s="245"/>
      <c r="K160" s="242"/>
      <c r="L160" s="245"/>
      <c r="M160" s="246"/>
      <c r="N160" s="247"/>
      <c r="O160" s="245"/>
      <c r="P160" s="428"/>
      <c r="Q160" s="245"/>
    </row>
    <row r="161" spans="1:17" ht="10.8" thickBot="1">
      <c r="A161" s="398"/>
      <c r="B161" s="399"/>
      <c r="C161" s="392">
        <v>2390695617.6700006</v>
      </c>
      <c r="D161" s="392">
        <v>4126745.4099999992</v>
      </c>
      <c r="E161" s="392">
        <v>2394822363.0800004</v>
      </c>
      <c r="F161" s="392">
        <v>-668835.79199999978</v>
      </c>
      <c r="G161" s="393">
        <v>2394153527.2880006</v>
      </c>
      <c r="H161" s="217"/>
      <c r="I161" s="394">
        <v>2390695617.6700006</v>
      </c>
      <c r="J161" s="395">
        <v>0</v>
      </c>
      <c r="K161" s="392">
        <v>4126745.8453000011</v>
      </c>
      <c r="L161" s="395">
        <v>-0.43530000187456608</v>
      </c>
      <c r="M161" s="396">
        <v>-668835.78999999992</v>
      </c>
      <c r="N161" s="397"/>
      <c r="O161" s="395">
        <v>-1.999999862164259E-3</v>
      </c>
      <c r="P161" s="439">
        <v>2394153527.7253008</v>
      </c>
      <c r="Q161" s="395">
        <v>-0.43730020523071289</v>
      </c>
    </row>
    <row r="162" spans="1:17" ht="10.8" thickTop="1">
      <c r="A162" s="257" t="s">
        <v>1254</v>
      </c>
      <c r="B162" s="249"/>
      <c r="C162" s="242"/>
      <c r="D162" s="242"/>
      <c r="E162" s="242"/>
      <c r="F162" s="242"/>
      <c r="G162" s="243"/>
      <c r="H162" s="217"/>
      <c r="I162" s="244"/>
      <c r="J162" s="245"/>
      <c r="K162" s="242"/>
      <c r="L162" s="245"/>
      <c r="M162" s="246"/>
      <c r="N162" s="247"/>
      <c r="O162" s="245"/>
      <c r="P162" s="428"/>
      <c r="Q162" s="245"/>
    </row>
    <row r="163" spans="1:17">
      <c r="A163" s="257" t="s">
        <v>1255</v>
      </c>
      <c r="B163" s="249"/>
      <c r="C163" s="242" t="s">
        <v>1256</v>
      </c>
      <c r="D163" s="242"/>
      <c r="E163" s="250"/>
      <c r="F163" s="242"/>
      <c r="G163" s="243">
        <v>-10554460.969999999</v>
      </c>
      <c r="H163" s="217"/>
      <c r="I163" s="252"/>
      <c r="J163" s="253"/>
      <c r="K163" s="250"/>
      <c r="L163" s="253"/>
      <c r="M163" s="254"/>
      <c r="N163" s="255"/>
      <c r="O163" s="253"/>
      <c r="P163" s="429"/>
      <c r="Q163" s="253"/>
    </row>
    <row r="164" spans="1:17">
      <c r="A164" s="257"/>
      <c r="B164" s="249"/>
      <c r="C164" s="242" t="s">
        <v>1257</v>
      </c>
      <c r="D164" s="242"/>
      <c r="E164" s="250"/>
      <c r="F164" s="242"/>
      <c r="G164" s="243">
        <v>-11307462.029999999</v>
      </c>
      <c r="H164" s="217"/>
      <c r="I164" s="252"/>
      <c r="J164" s="253"/>
      <c r="K164" s="250"/>
      <c r="L164" s="253"/>
      <c r="M164" s="254"/>
      <c r="N164" s="255"/>
      <c r="O164" s="253"/>
      <c r="P164" s="429"/>
      <c r="Q164" s="253"/>
    </row>
    <row r="165" spans="1:17">
      <c r="A165" s="257"/>
      <c r="B165" s="249"/>
      <c r="C165" s="400" t="s">
        <v>1258</v>
      </c>
      <c r="D165" s="401"/>
      <c r="E165" s="242"/>
      <c r="F165" s="242"/>
      <c r="G165" s="402">
        <v>753001.06000000052</v>
      </c>
      <c r="H165" s="217"/>
      <c r="I165" s="244"/>
      <c r="J165" s="245"/>
      <c r="K165" s="242"/>
      <c r="L165" s="245"/>
      <c r="M165" s="246"/>
      <c r="N165" s="247"/>
      <c r="O165" s="245"/>
      <c r="P165" s="428"/>
      <c r="Q165" s="245"/>
    </row>
    <row r="166" spans="1:17" ht="10.8" thickBot="1">
      <c r="A166" s="403" t="s">
        <v>1259</v>
      </c>
      <c r="B166" s="399"/>
      <c r="C166" s="404"/>
      <c r="D166" s="404"/>
      <c r="E166" s="404"/>
      <c r="F166" s="404"/>
      <c r="G166" s="405">
        <v>77051732.400000066</v>
      </c>
      <c r="H166" s="217"/>
      <c r="I166" s="406"/>
      <c r="J166" s="407"/>
      <c r="K166" s="404"/>
      <c r="L166" s="407"/>
      <c r="M166" s="408"/>
      <c r="N166" s="409"/>
      <c r="O166" s="407"/>
      <c r="P166" s="440"/>
      <c r="Q166" s="407"/>
    </row>
    <row r="167" spans="1:17" ht="10.8" thickTop="1">
      <c r="A167" s="257" t="s">
        <v>1260</v>
      </c>
      <c r="B167" s="249"/>
      <c r="C167" s="242"/>
      <c r="D167" s="242"/>
      <c r="E167" s="242"/>
      <c r="F167" s="242"/>
      <c r="G167" s="243"/>
      <c r="H167" s="217"/>
      <c r="I167" s="244"/>
      <c r="J167" s="245"/>
      <c r="K167" s="242"/>
      <c r="L167" s="245"/>
      <c r="M167" s="246"/>
      <c r="N167" s="247"/>
      <c r="O167" s="245"/>
      <c r="P167" s="428"/>
      <c r="Q167" s="245"/>
    </row>
    <row r="168" spans="1:17">
      <c r="A168" s="257" t="s">
        <v>1261</v>
      </c>
      <c r="B168" s="249"/>
      <c r="C168" s="242"/>
      <c r="D168" s="242"/>
      <c r="E168" s="242"/>
      <c r="F168" s="242"/>
      <c r="G168" s="243">
        <v>76717162.628000066</v>
      </c>
      <c r="H168" s="217"/>
      <c r="I168" s="244"/>
      <c r="J168" s="245"/>
      <c r="K168" s="242"/>
      <c r="L168" s="245"/>
      <c r="M168" s="246"/>
      <c r="N168" s="247"/>
      <c r="O168" s="245"/>
      <c r="P168" s="428"/>
      <c r="Q168" s="245"/>
    </row>
    <row r="169" spans="1:17">
      <c r="A169" s="257" t="s">
        <v>1262</v>
      </c>
      <c r="B169" s="249"/>
      <c r="C169" s="242"/>
      <c r="D169" s="242"/>
      <c r="E169" s="242"/>
      <c r="F169" s="242"/>
      <c r="G169" s="243">
        <v>-418431.28800000012</v>
      </c>
      <c r="H169" s="217"/>
      <c r="I169" s="244"/>
      <c r="J169" s="245"/>
      <c r="K169" s="242"/>
      <c r="L169" s="245"/>
      <c r="M169" s="246"/>
      <c r="N169" s="247"/>
      <c r="O169" s="245"/>
      <c r="P169" s="428"/>
      <c r="Q169" s="245"/>
    </row>
    <row r="170" spans="1:17" ht="10.8" thickBot="1">
      <c r="A170" s="403"/>
      <c r="B170" s="399"/>
      <c r="C170" s="404"/>
      <c r="D170" s="404"/>
      <c r="E170" s="404"/>
      <c r="F170" s="404"/>
      <c r="G170" s="405">
        <v>76298731.340000063</v>
      </c>
      <c r="H170" s="217"/>
      <c r="I170" s="406"/>
      <c r="J170" s="407"/>
      <c r="K170" s="404"/>
      <c r="L170" s="407"/>
      <c r="M170" s="408"/>
      <c r="N170" s="409"/>
      <c r="O170" s="407"/>
      <c r="P170" s="440"/>
      <c r="Q170" s="407"/>
    </row>
    <row r="171" spans="1:17" ht="10.8" thickTop="1">
      <c r="A171" s="257" t="s">
        <v>1263</v>
      </c>
      <c r="B171" s="249"/>
      <c r="C171" s="242"/>
      <c r="D171" s="242"/>
      <c r="E171" s="242"/>
      <c r="F171" s="242"/>
      <c r="G171" s="243"/>
      <c r="H171" s="217"/>
      <c r="I171" s="244"/>
      <c r="J171" s="245"/>
      <c r="K171" s="242"/>
      <c r="L171" s="245"/>
      <c r="M171" s="246"/>
      <c r="N171" s="247"/>
      <c r="O171" s="245"/>
      <c r="P171" s="428"/>
      <c r="Q171" s="245"/>
    </row>
    <row r="172" spans="1:17">
      <c r="A172" s="257" t="s">
        <v>1261</v>
      </c>
      <c r="B172" s="249"/>
      <c r="C172" s="242"/>
      <c r="D172" s="242"/>
      <c r="E172" s="242"/>
      <c r="F172" s="242"/>
      <c r="G172" s="243">
        <v>77470163.688000068</v>
      </c>
      <c r="H172" s="217"/>
      <c r="I172" s="244"/>
      <c r="J172" s="245"/>
      <c r="K172" s="242"/>
      <c r="L172" s="245"/>
      <c r="M172" s="246"/>
      <c r="N172" s="247"/>
      <c r="O172" s="245"/>
      <c r="P172" s="428"/>
      <c r="Q172" s="245"/>
    </row>
    <row r="173" spans="1:17" s="338" customFormat="1">
      <c r="A173" s="449" t="s">
        <v>1262</v>
      </c>
      <c r="B173" s="330"/>
      <c r="C173" s="450"/>
      <c r="D173" s="450"/>
      <c r="E173" s="450"/>
      <c r="F173" s="332"/>
      <c r="G173" s="451">
        <v>-418431.28800000012</v>
      </c>
      <c r="H173" s="334"/>
      <c r="I173" s="452"/>
      <c r="J173" s="453"/>
      <c r="K173" s="450"/>
      <c r="L173" s="453"/>
      <c r="M173" s="450"/>
      <c r="N173" s="454"/>
      <c r="O173" s="453"/>
      <c r="P173" s="450"/>
      <c r="Q173" s="453"/>
    </row>
    <row r="174" spans="1:17" ht="10.8" thickBot="1">
      <c r="A174" s="403"/>
      <c r="B174" s="399"/>
      <c r="C174" s="404"/>
      <c r="D174" s="404"/>
      <c r="E174" s="404"/>
      <c r="F174" s="410"/>
      <c r="G174" s="405">
        <v>77051732.400000066</v>
      </c>
      <c r="H174" s="217"/>
      <c r="I174" s="406"/>
      <c r="J174" s="407"/>
      <c r="K174" s="404"/>
      <c r="L174" s="407"/>
      <c r="M174" s="408"/>
      <c r="N174" s="409"/>
      <c r="O174" s="407"/>
      <c r="P174" s="440"/>
      <c r="Q174" s="407"/>
    </row>
    <row r="175" spans="1:17" ht="10.8" thickTop="1">
      <c r="A175" s="257" t="s">
        <v>1264</v>
      </c>
      <c r="B175" s="249"/>
      <c r="C175" s="242"/>
      <c r="D175" s="242"/>
      <c r="E175" s="242"/>
      <c r="F175" s="224"/>
      <c r="G175" s="243"/>
      <c r="H175" s="217"/>
      <c r="I175" s="244"/>
      <c r="J175" s="245"/>
      <c r="K175" s="242"/>
      <c r="L175" s="245"/>
      <c r="M175" s="246"/>
      <c r="N175" s="247"/>
      <c r="O175" s="245"/>
      <c r="P175" s="428"/>
      <c r="Q175" s="245"/>
    </row>
    <row r="176" spans="1:17">
      <c r="A176" s="257" t="s">
        <v>1265</v>
      </c>
      <c r="B176" s="249"/>
      <c r="C176" s="242">
        <v>0.12567654581918342</v>
      </c>
      <c r="D176" s="242"/>
      <c r="E176" s="242"/>
      <c r="F176" s="224"/>
      <c r="G176" s="243">
        <v>0.11987096367881729</v>
      </c>
      <c r="H176" s="217"/>
      <c r="I176" s="244"/>
      <c r="J176" s="245"/>
      <c r="K176" s="242"/>
      <c r="L176" s="245"/>
      <c r="M176" s="246"/>
      <c r="N176" s="247"/>
      <c r="O176" s="245"/>
      <c r="P176" s="428"/>
      <c r="Q176" s="245"/>
    </row>
    <row r="177" spans="1:17">
      <c r="A177" s="257" t="s">
        <v>1266</v>
      </c>
      <c r="B177" s="249"/>
      <c r="C177" s="242">
        <v>639997880</v>
      </c>
      <c r="D177" s="242"/>
      <c r="E177" s="242"/>
      <c r="F177" s="224"/>
      <c r="G177" s="243">
        <v>639997880</v>
      </c>
      <c r="H177" s="217"/>
      <c r="I177" s="244"/>
      <c r="J177" s="245"/>
      <c r="K177" s="242"/>
      <c r="L177" s="245"/>
      <c r="M177" s="246"/>
      <c r="N177" s="247"/>
      <c r="O177" s="245"/>
      <c r="P177" s="428"/>
      <c r="Q177" s="245"/>
    </row>
    <row r="178" spans="1:17" ht="10.8" thickBot="1">
      <c r="A178" s="411"/>
      <c r="B178" s="412"/>
      <c r="C178" s="413"/>
      <c r="D178" s="413"/>
      <c r="E178" s="413"/>
      <c r="F178" s="414"/>
      <c r="G178" s="415"/>
      <c r="H178" s="217"/>
      <c r="I178" s="416"/>
      <c r="J178" s="417"/>
      <c r="K178" s="413"/>
      <c r="L178" s="417"/>
      <c r="M178" s="418"/>
      <c r="N178" s="419"/>
      <c r="O178" s="417"/>
      <c r="P178" s="441"/>
      <c r="Q178" s="417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FCE37-064F-4C5F-A265-9A5B2A073C79}">
  <sheetPr>
    <tabColor rgb="FF0070C0"/>
  </sheetPr>
  <dimension ref="A1:P213"/>
  <sheetViews>
    <sheetView workbookViewId="0"/>
  </sheetViews>
  <sheetFormatPr defaultColWidth="8.796875" defaultRowHeight="15.6"/>
  <cols>
    <col min="1" max="1" width="7" customWidth="1"/>
    <col min="2" max="2" width="30.19921875" customWidth="1"/>
    <col min="4" max="4" width="18.69921875" customWidth="1"/>
    <col min="5" max="5" width="8.39843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796875" style="176"/>
    <col min="15" max="15" width="11.5" bestFit="1" customWidth="1"/>
    <col min="16" max="16" width="9.296875" bestFit="1" customWidth="1"/>
  </cols>
  <sheetData>
    <row r="1" spans="2:15" s="176" customFormat="1" ht="13.2" customHeight="1"/>
    <row r="2" spans="2:15" s="176" customFormat="1" ht="13.2" customHeight="1">
      <c r="B2" s="1273" t="s">
        <v>1299</v>
      </c>
      <c r="C2" s="1273"/>
      <c r="D2" s="1273"/>
      <c r="E2" s="1273"/>
      <c r="F2" s="1273"/>
      <c r="G2" s="1273"/>
      <c r="H2" s="1273"/>
      <c r="I2" s="1273"/>
      <c r="J2" s="1273"/>
      <c r="K2" s="1273"/>
      <c r="L2" s="1273"/>
      <c r="M2" s="1273"/>
    </row>
    <row r="3" spans="2:15" s="176" customFormat="1" ht="13.2" customHeight="1" thickBot="1">
      <c r="B3" s="1274"/>
      <c r="C3" s="1274"/>
      <c r="D3" s="1274"/>
      <c r="E3" s="1274"/>
      <c r="F3" s="1274"/>
      <c r="G3" s="1274"/>
      <c r="H3" s="1274"/>
      <c r="I3" s="1274"/>
      <c r="J3" s="1274"/>
      <c r="K3" s="1274"/>
      <c r="L3" s="1274"/>
      <c r="M3" s="1274"/>
    </row>
    <row r="4" spans="2:15" s="176" customFormat="1" ht="13.2" customHeight="1" thickBot="1">
      <c r="D4" s="178" t="s">
        <v>1270</v>
      </c>
      <c r="K4" s="178" t="s">
        <v>1111</v>
      </c>
    </row>
    <row r="5" spans="2:15" s="176" customFormat="1" ht="13.2" customHeight="1">
      <c r="B5" s="456"/>
      <c r="C5" s="457"/>
      <c r="D5" s="458">
        <v>44561</v>
      </c>
      <c r="E5" s="459"/>
      <c r="F5" s="460" t="s">
        <v>1271</v>
      </c>
      <c r="G5" s="459"/>
      <c r="H5" s="459"/>
      <c r="I5" s="460" t="s">
        <v>1272</v>
      </c>
      <c r="J5" s="459"/>
      <c r="K5" s="458">
        <v>44651</v>
      </c>
      <c r="L5" s="461"/>
      <c r="M5" s="462" t="s">
        <v>1273</v>
      </c>
    </row>
    <row r="6" spans="2:15">
      <c r="B6" s="463"/>
      <c r="M6" s="464"/>
    </row>
    <row r="7" spans="2:15">
      <c r="B7" s="465" t="s">
        <v>19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66"/>
    </row>
    <row r="8" spans="2:15">
      <c r="B8" s="467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466"/>
    </row>
    <row r="9" spans="2:15">
      <c r="B9" s="467" t="s">
        <v>20</v>
      </c>
      <c r="C9" s="176"/>
      <c r="D9" s="468">
        <v>115247</v>
      </c>
      <c r="E9" s="176"/>
      <c r="F9" s="468">
        <v>114805</v>
      </c>
      <c r="G9" s="176"/>
      <c r="H9" s="176"/>
      <c r="I9" s="468">
        <v>0</v>
      </c>
      <c r="J9" s="176"/>
      <c r="K9" s="468">
        <v>230052</v>
      </c>
      <c r="L9" s="176"/>
      <c r="M9" s="469">
        <v>0</v>
      </c>
    </row>
    <row r="10" spans="2:15">
      <c r="B10" s="467" t="s">
        <v>21</v>
      </c>
      <c r="C10" s="176"/>
      <c r="D10" s="468"/>
      <c r="E10" s="176"/>
      <c r="F10" s="176"/>
      <c r="G10" s="176"/>
      <c r="H10" s="176"/>
      <c r="I10" s="176"/>
      <c r="J10" s="176"/>
      <c r="K10" s="468"/>
      <c r="L10" s="176"/>
      <c r="M10" s="466"/>
    </row>
    <row r="11" spans="2:15">
      <c r="B11" s="467" t="s">
        <v>22</v>
      </c>
      <c r="C11" s="176"/>
      <c r="D11" s="468">
        <v>1231821</v>
      </c>
      <c r="E11" s="470" t="s">
        <v>1274</v>
      </c>
      <c r="F11" s="471">
        <v>60258</v>
      </c>
      <c r="G11" s="472" t="s">
        <v>1136</v>
      </c>
      <c r="H11" s="473" t="s">
        <v>1275</v>
      </c>
      <c r="I11" s="474">
        <v>1854</v>
      </c>
      <c r="J11" s="176"/>
      <c r="K11" s="468">
        <v>1290225</v>
      </c>
      <c r="L11" s="176"/>
      <c r="M11" s="469">
        <v>0</v>
      </c>
      <c r="N11" s="176" t="s">
        <v>1276</v>
      </c>
      <c r="O11" s="475"/>
    </row>
    <row r="12" spans="2:15">
      <c r="B12" s="467"/>
      <c r="C12" s="176"/>
      <c r="D12" s="468"/>
      <c r="E12" s="176"/>
      <c r="F12" s="468"/>
      <c r="G12" s="176"/>
      <c r="H12" s="176"/>
      <c r="I12" s="468"/>
      <c r="J12" s="176"/>
      <c r="K12" s="468"/>
      <c r="L12" s="176"/>
      <c r="M12" s="469"/>
    </row>
    <row r="13" spans="2:15">
      <c r="B13" s="467" t="s">
        <v>23</v>
      </c>
      <c r="C13" s="176"/>
      <c r="D13" s="468">
        <v>54946</v>
      </c>
      <c r="E13" s="176"/>
      <c r="F13" s="468">
        <v>1979</v>
      </c>
      <c r="G13" s="472">
        <v>1</v>
      </c>
      <c r="H13" s="176"/>
      <c r="I13" s="468">
        <v>0</v>
      </c>
      <c r="J13" s="176"/>
      <c r="K13" s="468">
        <v>56925</v>
      </c>
      <c r="L13" s="176"/>
      <c r="M13" s="469">
        <v>0</v>
      </c>
      <c r="N13" s="176" t="s">
        <v>1276</v>
      </c>
    </row>
    <row r="14" spans="2:15">
      <c r="B14" s="467" t="s">
        <v>24</v>
      </c>
      <c r="C14" s="176"/>
      <c r="D14" s="468">
        <v>82</v>
      </c>
      <c r="E14" s="176"/>
      <c r="F14" s="468">
        <v>0</v>
      </c>
      <c r="G14" s="472">
        <v>2</v>
      </c>
      <c r="H14" s="176"/>
      <c r="I14" s="468">
        <v>82</v>
      </c>
      <c r="J14" s="176"/>
      <c r="K14" s="468">
        <v>0</v>
      </c>
      <c r="L14" s="176"/>
      <c r="M14" s="469">
        <v>0</v>
      </c>
      <c r="N14" s="176" t="s">
        <v>1276</v>
      </c>
    </row>
    <row r="15" spans="2:15">
      <c r="B15" s="467" t="s">
        <v>25</v>
      </c>
      <c r="C15" s="176"/>
      <c r="D15" s="476">
        <v>0</v>
      </c>
      <c r="E15" s="538"/>
      <c r="F15" s="476"/>
      <c r="G15" s="525"/>
      <c r="H15" s="539"/>
      <c r="I15" s="476"/>
      <c r="J15" s="176"/>
      <c r="K15" s="476">
        <v>0</v>
      </c>
      <c r="L15" s="176"/>
      <c r="M15" s="469">
        <v>0</v>
      </c>
      <c r="N15" s="176" t="s">
        <v>1276</v>
      </c>
    </row>
    <row r="16" spans="2:15">
      <c r="B16" s="467"/>
      <c r="C16" s="176"/>
      <c r="D16" s="476"/>
      <c r="E16" s="176"/>
      <c r="F16" s="476"/>
      <c r="G16" s="176"/>
      <c r="H16" s="176"/>
      <c r="I16" s="476"/>
      <c r="J16" s="176"/>
      <c r="K16" s="476"/>
      <c r="L16" s="176"/>
      <c r="M16" s="469"/>
    </row>
    <row r="17" spans="2:15">
      <c r="B17" s="467" t="s">
        <v>26</v>
      </c>
      <c r="C17" s="176"/>
      <c r="D17" s="468">
        <v>105511</v>
      </c>
      <c r="E17" s="176"/>
      <c r="F17" s="468">
        <v>0</v>
      </c>
      <c r="G17" s="472">
        <v>3</v>
      </c>
      <c r="H17" s="176"/>
      <c r="I17" s="468">
        <v>20373</v>
      </c>
      <c r="J17" s="176"/>
      <c r="K17" s="468">
        <v>85138</v>
      </c>
      <c r="L17" s="176"/>
      <c r="M17" s="469">
        <v>0</v>
      </c>
      <c r="N17" s="176" t="s">
        <v>1276</v>
      </c>
    </row>
    <row r="18" spans="2:15">
      <c r="B18" s="467" t="s">
        <v>27</v>
      </c>
      <c r="C18" s="176"/>
      <c r="D18" s="468">
        <v>15609</v>
      </c>
      <c r="E18" s="176"/>
      <c r="F18" s="468">
        <v>1256</v>
      </c>
      <c r="G18" s="472">
        <v>4</v>
      </c>
      <c r="H18" s="176"/>
      <c r="I18" s="468">
        <v>0</v>
      </c>
      <c r="J18" s="176"/>
      <c r="K18" s="468">
        <v>16865</v>
      </c>
      <c r="L18" s="176"/>
      <c r="M18" s="469">
        <v>0</v>
      </c>
      <c r="N18" s="176" t="s">
        <v>1276</v>
      </c>
    </row>
    <row r="19" spans="2:15">
      <c r="B19" s="467" t="s">
        <v>28</v>
      </c>
      <c r="C19" s="176"/>
      <c r="D19" s="476">
        <v>1566441</v>
      </c>
      <c r="E19" s="176"/>
      <c r="F19" s="468">
        <v>0</v>
      </c>
      <c r="G19" s="472">
        <v>5</v>
      </c>
      <c r="H19" s="176"/>
      <c r="I19" s="468">
        <v>33420</v>
      </c>
      <c r="J19" s="176"/>
      <c r="K19" s="468">
        <v>1533021</v>
      </c>
      <c r="L19" s="176"/>
      <c r="M19" s="469">
        <v>0</v>
      </c>
      <c r="N19" s="176" t="s">
        <v>1276</v>
      </c>
    </row>
    <row r="20" spans="2:15">
      <c r="B20" s="467" t="s">
        <v>29</v>
      </c>
      <c r="C20" s="176"/>
      <c r="D20" s="476">
        <v>8851</v>
      </c>
      <c r="E20" s="470" t="s">
        <v>1274</v>
      </c>
      <c r="F20" s="471">
        <v>8281</v>
      </c>
      <c r="G20" s="472" t="s">
        <v>1143</v>
      </c>
      <c r="H20" s="473" t="s">
        <v>1278</v>
      </c>
      <c r="I20" s="474">
        <v>7699</v>
      </c>
      <c r="J20" s="176"/>
      <c r="K20" s="476">
        <v>9433</v>
      </c>
      <c r="L20" s="176"/>
      <c r="M20" s="469">
        <v>0</v>
      </c>
      <c r="N20" s="176" t="s">
        <v>1276</v>
      </c>
    </row>
    <row r="21" spans="2:15">
      <c r="B21" s="467"/>
      <c r="C21" s="176"/>
      <c r="D21" s="476"/>
      <c r="E21" s="176"/>
      <c r="F21" s="468"/>
      <c r="G21" s="176"/>
      <c r="H21" s="176"/>
      <c r="I21" s="468"/>
      <c r="J21" s="176"/>
      <c r="K21" s="468"/>
      <c r="L21" s="176"/>
      <c r="M21" s="466"/>
    </row>
    <row r="22" spans="2:15">
      <c r="B22" s="467" t="s">
        <v>32</v>
      </c>
      <c r="C22" s="176"/>
      <c r="D22" s="468"/>
      <c r="E22" s="176"/>
      <c r="F22" s="176"/>
      <c r="G22" s="176"/>
      <c r="H22" s="176"/>
      <c r="I22" s="176"/>
      <c r="J22" s="176"/>
      <c r="K22" s="176"/>
      <c r="L22" s="176"/>
      <c r="M22" s="466"/>
    </row>
    <row r="23" spans="2:15">
      <c r="B23" s="467" t="s">
        <v>33</v>
      </c>
      <c r="C23" s="176"/>
      <c r="D23" s="468">
        <v>0</v>
      </c>
      <c r="E23" s="176"/>
      <c r="F23" s="468">
        <v>0</v>
      </c>
      <c r="G23" s="176"/>
      <c r="H23" s="176"/>
      <c r="I23" s="468">
        <v>0</v>
      </c>
      <c r="J23" s="176"/>
      <c r="K23" s="468">
        <v>0</v>
      </c>
      <c r="L23" s="176"/>
      <c r="M23" s="469">
        <v>0</v>
      </c>
    </row>
    <row r="24" spans="2:15">
      <c r="B24" s="467" t="s">
        <v>34</v>
      </c>
      <c r="C24" s="176"/>
      <c r="D24" s="468">
        <v>2628</v>
      </c>
      <c r="E24" s="176"/>
      <c r="F24" s="468">
        <v>0</v>
      </c>
      <c r="G24" s="176"/>
      <c r="H24" s="176"/>
      <c r="I24" s="468">
        <v>0</v>
      </c>
      <c r="J24" s="176"/>
      <c r="K24" s="468">
        <v>2628</v>
      </c>
      <c r="L24" s="176"/>
      <c r="M24" s="469">
        <v>0</v>
      </c>
    </row>
    <row r="25" spans="2:15">
      <c r="B25" s="467" t="s">
        <v>35</v>
      </c>
      <c r="C25" s="176"/>
      <c r="D25" s="468">
        <v>31355</v>
      </c>
      <c r="E25" s="176"/>
      <c r="F25" s="468">
        <v>0</v>
      </c>
      <c r="G25" s="176"/>
      <c r="H25" s="176"/>
      <c r="I25" s="468">
        <v>0</v>
      </c>
      <c r="J25" s="176"/>
      <c r="K25" s="468">
        <v>31355</v>
      </c>
      <c r="L25" s="176"/>
      <c r="M25" s="469">
        <v>0</v>
      </c>
    </row>
    <row r="26" spans="2:15">
      <c r="B26" s="467" t="s">
        <v>36</v>
      </c>
      <c r="C26" s="176"/>
      <c r="D26" s="476">
        <v>1079585</v>
      </c>
      <c r="E26" s="176"/>
      <c r="F26" s="476">
        <v>0</v>
      </c>
      <c r="G26" s="176"/>
      <c r="H26" s="176"/>
      <c r="I26" s="476">
        <v>11855</v>
      </c>
      <c r="J26" s="176"/>
      <c r="K26" s="476">
        <v>1067730</v>
      </c>
      <c r="L26" s="176"/>
      <c r="M26" s="469">
        <v>0</v>
      </c>
    </row>
    <row r="27" spans="2:15">
      <c r="B27" s="467"/>
      <c r="C27" s="176"/>
      <c r="D27" s="476"/>
      <c r="E27" s="176"/>
      <c r="F27" s="476"/>
      <c r="G27" s="176"/>
      <c r="H27" s="176"/>
      <c r="I27" s="476"/>
      <c r="J27" s="176"/>
      <c r="K27" s="476"/>
      <c r="L27" s="176"/>
      <c r="M27" s="469"/>
    </row>
    <row r="28" spans="2:15">
      <c r="B28" s="467"/>
      <c r="C28" s="176"/>
      <c r="D28" s="476"/>
      <c r="E28" s="176"/>
      <c r="F28" s="476"/>
      <c r="G28" s="176"/>
      <c r="H28" s="176"/>
      <c r="I28" s="476"/>
      <c r="J28" s="176"/>
      <c r="K28" s="476"/>
      <c r="L28" s="176"/>
      <c r="M28" s="469"/>
    </row>
    <row r="29" spans="2:15">
      <c r="B29" s="467" t="s">
        <v>37</v>
      </c>
      <c r="C29" s="176"/>
      <c r="D29" s="476">
        <v>8094</v>
      </c>
      <c r="E29" s="176"/>
      <c r="F29" s="476">
        <v>1101</v>
      </c>
      <c r="G29" s="472">
        <v>6</v>
      </c>
      <c r="H29" s="176"/>
      <c r="I29" s="476">
        <v>0</v>
      </c>
      <c r="J29" s="176"/>
      <c r="K29" s="476">
        <v>9195</v>
      </c>
      <c r="L29" s="176"/>
      <c r="M29" s="469">
        <v>0</v>
      </c>
    </row>
    <row r="30" spans="2:15">
      <c r="B30" s="467" t="s">
        <v>38</v>
      </c>
      <c r="C30" s="176"/>
      <c r="D30" s="468">
        <v>16498</v>
      </c>
      <c r="E30" s="484"/>
      <c r="F30" s="485">
        <v>0</v>
      </c>
      <c r="G30" s="486">
        <v>7</v>
      </c>
      <c r="H30" s="487" t="s">
        <v>1300</v>
      </c>
      <c r="I30" s="488">
        <v>290</v>
      </c>
      <c r="J30" s="176"/>
      <c r="K30" s="468">
        <v>16191</v>
      </c>
      <c r="L30" s="176"/>
      <c r="M30" s="469">
        <v>0</v>
      </c>
      <c r="N30" s="176" t="s">
        <v>1276</v>
      </c>
      <c r="O30" s="475"/>
    </row>
    <row r="31" spans="2:15">
      <c r="B31" s="467"/>
      <c r="C31" s="176"/>
      <c r="D31" s="468"/>
      <c r="E31" s="489"/>
      <c r="F31" s="490"/>
      <c r="G31" s="491"/>
      <c r="H31" s="492" t="s">
        <v>1301</v>
      </c>
      <c r="I31" s="493">
        <v>17</v>
      </c>
      <c r="J31" s="176"/>
      <c r="K31" s="468"/>
      <c r="L31" s="176"/>
      <c r="M31" s="469"/>
    </row>
    <row r="32" spans="2:15">
      <c r="B32" s="467"/>
      <c r="C32" s="176"/>
      <c r="D32" s="468"/>
      <c r="E32" s="176"/>
      <c r="F32" s="468"/>
      <c r="G32" s="176"/>
      <c r="H32" s="176"/>
      <c r="I32" s="468"/>
      <c r="J32" s="176"/>
      <c r="K32" s="468"/>
      <c r="L32" s="176"/>
      <c r="M32" s="469"/>
    </row>
    <row r="33" spans="2:16">
      <c r="B33" s="467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466"/>
    </row>
    <row r="34" spans="2:16" s="482" customFormat="1" ht="14.4">
      <c r="B34" s="477" t="s">
        <v>1279</v>
      </c>
      <c r="C34" s="478"/>
      <c r="D34" s="479">
        <v>4236668</v>
      </c>
      <c r="E34" s="478"/>
      <c r="F34" s="478"/>
      <c r="G34" s="478"/>
      <c r="H34" s="478"/>
      <c r="I34" s="478"/>
      <c r="J34" s="478"/>
      <c r="K34" s="479">
        <v>4348758</v>
      </c>
      <c r="L34" s="478"/>
      <c r="M34" s="480"/>
      <c r="N34" s="481"/>
    </row>
    <row r="35" spans="2:16">
      <c r="B35" s="467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466"/>
    </row>
    <row r="36" spans="2:16">
      <c r="B36" s="483" t="s">
        <v>44</v>
      </c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466"/>
    </row>
    <row r="37" spans="2:16">
      <c r="B37" s="467" t="s">
        <v>1280</v>
      </c>
      <c r="C37" s="176"/>
      <c r="D37" s="468">
        <v>750728</v>
      </c>
      <c r="E37" s="176"/>
      <c r="F37" s="468">
        <v>0</v>
      </c>
      <c r="G37" s="472">
        <v>8</v>
      </c>
      <c r="H37" s="176"/>
      <c r="I37" s="468">
        <v>42430</v>
      </c>
      <c r="J37" s="176"/>
      <c r="K37" s="468">
        <v>793158</v>
      </c>
      <c r="L37" s="176"/>
      <c r="M37" s="469">
        <v>0</v>
      </c>
      <c r="N37" s="176" t="s">
        <v>1276</v>
      </c>
    </row>
    <row r="38" spans="2:16">
      <c r="B38" s="467" t="s">
        <v>48</v>
      </c>
      <c r="C38" s="176"/>
      <c r="D38" s="468"/>
      <c r="E38" s="176"/>
      <c r="F38" s="176"/>
      <c r="G38" s="176"/>
      <c r="H38" s="176"/>
      <c r="I38" s="176"/>
      <c r="J38" s="176"/>
      <c r="K38" s="468"/>
      <c r="L38" s="176"/>
      <c r="M38" s="466"/>
    </row>
    <row r="39" spans="2:16">
      <c r="B39" s="467" t="s">
        <v>49</v>
      </c>
      <c r="C39" s="176"/>
      <c r="D39" s="468">
        <v>102101</v>
      </c>
      <c r="E39" s="176"/>
      <c r="F39" s="468">
        <v>0</v>
      </c>
      <c r="G39" s="472">
        <v>9</v>
      </c>
      <c r="H39" s="176"/>
      <c r="I39" s="468">
        <v>10255</v>
      </c>
      <c r="J39" s="176"/>
      <c r="K39" s="468">
        <v>112356</v>
      </c>
      <c r="L39" s="176"/>
      <c r="M39" s="469">
        <v>0</v>
      </c>
      <c r="N39" s="176" t="s">
        <v>1276</v>
      </c>
      <c r="O39" t="s">
        <v>1281</v>
      </c>
    </row>
    <row r="40" spans="2:16">
      <c r="B40" s="467"/>
      <c r="C40" s="176"/>
      <c r="D40" s="468"/>
      <c r="E40" s="176"/>
      <c r="F40" s="468"/>
      <c r="G40" s="176"/>
      <c r="H40" s="176"/>
      <c r="I40" s="468"/>
      <c r="J40" s="176"/>
      <c r="K40" s="468"/>
      <c r="L40" s="176"/>
      <c r="M40" s="469"/>
    </row>
    <row r="41" spans="2:16">
      <c r="B41" s="467" t="s">
        <v>23</v>
      </c>
      <c r="C41" s="176"/>
      <c r="D41" s="468">
        <v>102765</v>
      </c>
      <c r="E41" s="484" t="s">
        <v>1282</v>
      </c>
      <c r="F41" s="485">
        <v>181</v>
      </c>
      <c r="G41" s="486" t="s">
        <v>1190</v>
      </c>
      <c r="H41" s="487" t="s">
        <v>1274</v>
      </c>
      <c r="I41" s="488">
        <v>19171</v>
      </c>
      <c r="J41" s="176"/>
      <c r="K41" s="468">
        <v>121762</v>
      </c>
      <c r="L41" s="176"/>
      <c r="M41" s="469">
        <v>0</v>
      </c>
      <c r="O41" s="475"/>
    </row>
    <row r="42" spans="2:16">
      <c r="B42" s="467"/>
      <c r="C42" s="176"/>
      <c r="D42" s="468"/>
      <c r="E42" s="489"/>
      <c r="F42" s="490"/>
      <c r="G42" s="491" t="s">
        <v>1190</v>
      </c>
      <c r="H42" s="492" t="s">
        <v>1283</v>
      </c>
      <c r="I42" s="493">
        <v>7</v>
      </c>
      <c r="J42" s="176"/>
      <c r="K42" s="468"/>
      <c r="L42" s="176"/>
      <c r="M42" s="469"/>
      <c r="N42" s="176" t="s">
        <v>1284</v>
      </c>
      <c r="O42" s="475"/>
      <c r="P42" s="475"/>
    </row>
    <row r="43" spans="2:16">
      <c r="B43" s="467"/>
      <c r="C43" s="176"/>
      <c r="D43" s="468"/>
      <c r="E43" s="176"/>
      <c r="F43" s="468"/>
      <c r="G43" s="176"/>
      <c r="H43" s="176"/>
      <c r="I43" s="468"/>
      <c r="J43" s="176"/>
      <c r="K43" s="468"/>
      <c r="L43" s="176"/>
      <c r="M43" s="469"/>
    </row>
    <row r="44" spans="2:16">
      <c r="B44" s="467" t="s">
        <v>1285</v>
      </c>
      <c r="C44" s="176"/>
      <c r="D44" s="468"/>
      <c r="E44" s="176"/>
      <c r="F44" s="468">
        <v>0</v>
      </c>
      <c r="G44" s="176"/>
      <c r="H44" s="176"/>
      <c r="I44" s="468">
        <v>0</v>
      </c>
      <c r="J44" s="176"/>
      <c r="K44" s="468"/>
      <c r="L44" s="176"/>
      <c r="M44" s="469">
        <v>0</v>
      </c>
      <c r="O44" s="475"/>
    </row>
    <row r="45" spans="2:16">
      <c r="B45" s="467"/>
      <c r="C45" s="176"/>
      <c r="D45" s="468"/>
      <c r="E45" s="176"/>
      <c r="F45" s="468"/>
      <c r="G45" s="176"/>
      <c r="H45" s="176"/>
      <c r="I45" s="468"/>
      <c r="J45" s="176"/>
      <c r="K45" s="468"/>
      <c r="L45" s="176"/>
      <c r="M45" s="469"/>
      <c r="O45" s="475"/>
    </row>
    <row r="46" spans="2:16">
      <c r="B46" s="467"/>
      <c r="C46" s="176"/>
      <c r="D46" s="468"/>
      <c r="E46" s="176"/>
      <c r="F46" s="468"/>
      <c r="G46" s="176"/>
      <c r="H46" s="176"/>
      <c r="I46" s="468"/>
      <c r="J46" s="176"/>
      <c r="K46" s="468"/>
      <c r="L46" s="176"/>
      <c r="M46" s="469"/>
      <c r="O46" s="475"/>
    </row>
    <row r="47" spans="2:16">
      <c r="B47" s="467" t="s">
        <v>50</v>
      </c>
      <c r="C47" s="176"/>
      <c r="D47" s="468">
        <v>27997</v>
      </c>
      <c r="E47" s="176"/>
      <c r="F47" s="468">
        <v>6885</v>
      </c>
      <c r="G47" s="472">
        <v>10</v>
      </c>
      <c r="H47" s="176"/>
      <c r="I47" s="468">
        <v>0</v>
      </c>
      <c r="J47" s="176"/>
      <c r="K47" s="468">
        <v>21112</v>
      </c>
      <c r="L47" s="176"/>
      <c r="M47" s="469">
        <v>0</v>
      </c>
      <c r="N47" s="176" t="s">
        <v>1276</v>
      </c>
      <c r="O47" s="475"/>
    </row>
    <row r="48" spans="2:16">
      <c r="B48" s="467" t="s">
        <v>51</v>
      </c>
      <c r="C48" s="176"/>
      <c r="D48" s="468">
        <v>3928</v>
      </c>
      <c r="E48" s="176"/>
      <c r="F48" s="468">
        <v>0</v>
      </c>
      <c r="G48" s="472">
        <v>11</v>
      </c>
      <c r="H48" s="176"/>
      <c r="I48" s="468">
        <v>18305</v>
      </c>
      <c r="J48" s="176"/>
      <c r="K48" s="468">
        <v>22233</v>
      </c>
      <c r="L48" s="176"/>
      <c r="M48" s="469">
        <v>0</v>
      </c>
      <c r="N48" s="176" t="s">
        <v>1276</v>
      </c>
      <c r="O48" s="475"/>
    </row>
    <row r="49" spans="2:15">
      <c r="B49" s="467" t="s">
        <v>52</v>
      </c>
      <c r="C49" s="176"/>
      <c r="D49" s="468">
        <v>80552</v>
      </c>
      <c r="E49" s="176"/>
      <c r="F49" s="468">
        <v>60452</v>
      </c>
      <c r="G49" s="472">
        <v>12</v>
      </c>
      <c r="H49" s="176"/>
      <c r="I49" s="468">
        <v>0</v>
      </c>
      <c r="J49" s="176"/>
      <c r="K49" s="468">
        <v>20100</v>
      </c>
      <c r="L49" s="176"/>
      <c r="M49" s="469">
        <v>0</v>
      </c>
      <c r="N49" s="176" t="s">
        <v>1276</v>
      </c>
    </row>
    <row r="50" spans="2:15">
      <c r="B50" s="467"/>
      <c r="C50" s="176"/>
      <c r="D50" s="468"/>
      <c r="E50" s="176"/>
      <c r="F50" s="468"/>
      <c r="G50" s="176"/>
      <c r="H50" s="176"/>
      <c r="I50" s="468"/>
      <c r="J50" s="176"/>
      <c r="K50" s="468"/>
      <c r="L50" s="176"/>
      <c r="M50" s="469"/>
    </row>
    <row r="51" spans="2:15">
      <c r="B51" s="467" t="s">
        <v>53</v>
      </c>
      <c r="C51" s="176"/>
      <c r="D51" s="476">
        <v>21981</v>
      </c>
      <c r="E51" s="470" t="s">
        <v>1286</v>
      </c>
      <c r="F51" s="471">
        <v>7699</v>
      </c>
      <c r="G51" s="472" t="s">
        <v>1223</v>
      </c>
      <c r="H51" s="473" t="s">
        <v>1274</v>
      </c>
      <c r="I51" s="474">
        <v>21003</v>
      </c>
      <c r="J51" s="176"/>
      <c r="K51" s="476">
        <v>35285</v>
      </c>
      <c r="L51" s="176"/>
      <c r="M51" s="469">
        <v>0</v>
      </c>
      <c r="O51" s="475"/>
    </row>
    <row r="52" spans="2:15">
      <c r="B52" s="467"/>
      <c r="C52" s="176"/>
      <c r="D52" s="468"/>
      <c r="E52" s="176"/>
      <c r="F52" s="468"/>
      <c r="G52" s="176"/>
      <c r="H52" s="176"/>
      <c r="I52" s="468"/>
      <c r="J52" s="176"/>
      <c r="K52" s="468"/>
      <c r="L52" s="176"/>
      <c r="M52" s="469"/>
    </row>
    <row r="53" spans="2:15">
      <c r="B53" s="467" t="s">
        <v>54</v>
      </c>
      <c r="C53" s="176"/>
      <c r="D53" s="468">
        <v>26228</v>
      </c>
      <c r="E53" s="176"/>
      <c r="F53" s="468">
        <v>1698</v>
      </c>
      <c r="G53" s="472">
        <v>13</v>
      </c>
      <c r="H53" s="176"/>
      <c r="I53" s="468">
        <v>0</v>
      </c>
      <c r="J53" s="176"/>
      <c r="K53" s="468">
        <v>24530</v>
      </c>
      <c r="L53" s="176"/>
      <c r="M53" s="469">
        <v>0</v>
      </c>
      <c r="N53" s="176" t="s">
        <v>1276</v>
      </c>
      <c r="O53" s="475"/>
    </row>
    <row r="54" spans="2:15">
      <c r="B54" s="467"/>
      <c r="C54" s="176"/>
      <c r="D54" s="176"/>
      <c r="E54" s="176"/>
      <c r="F54" s="176"/>
      <c r="G54" s="176"/>
      <c r="H54" s="176"/>
      <c r="I54" s="176"/>
      <c r="J54" s="176"/>
      <c r="K54" s="468"/>
      <c r="L54" s="176"/>
      <c r="M54" s="466"/>
    </row>
    <row r="55" spans="2:15">
      <c r="B55" s="467" t="s">
        <v>185</v>
      </c>
      <c r="C55" s="176"/>
      <c r="D55" s="476">
        <v>106761</v>
      </c>
      <c r="E55" s="484" t="s">
        <v>1286</v>
      </c>
      <c r="F55" s="485">
        <v>1800</v>
      </c>
      <c r="G55" s="486" t="s">
        <v>1196</v>
      </c>
      <c r="H55" s="487" t="s">
        <v>1287</v>
      </c>
      <c r="I55" s="488">
        <v>2033</v>
      </c>
      <c r="J55" s="176"/>
      <c r="K55" s="476">
        <v>107543</v>
      </c>
      <c r="L55" s="176"/>
      <c r="M55" s="469">
        <v>0</v>
      </c>
      <c r="N55" s="176" t="s">
        <v>1276</v>
      </c>
      <c r="O55" s="475"/>
    </row>
    <row r="56" spans="2:15">
      <c r="B56" s="467"/>
      <c r="C56" s="176"/>
      <c r="D56" s="476"/>
      <c r="E56" s="489"/>
      <c r="F56" s="490"/>
      <c r="G56" s="491" t="s">
        <v>1196</v>
      </c>
      <c r="H56" s="492" t="s">
        <v>1288</v>
      </c>
      <c r="I56" s="493">
        <v>549</v>
      </c>
      <c r="J56" s="176"/>
      <c r="K56" s="476"/>
      <c r="L56" s="176"/>
      <c r="M56" s="469"/>
      <c r="N56" s="176" t="s">
        <v>1276</v>
      </c>
    </row>
    <row r="57" spans="2:15">
      <c r="B57" s="467"/>
      <c r="C57" s="176"/>
      <c r="D57" s="468"/>
      <c r="E57" s="176"/>
      <c r="F57" s="468"/>
      <c r="G57" s="176"/>
      <c r="H57" s="176"/>
      <c r="I57" s="468"/>
      <c r="J57" s="176"/>
      <c r="K57" s="468"/>
      <c r="L57" s="176"/>
      <c r="M57" s="469"/>
    </row>
    <row r="58" spans="2:15">
      <c r="B58" s="467" t="s">
        <v>57</v>
      </c>
      <c r="C58" s="176"/>
      <c r="D58" s="468">
        <v>0</v>
      </c>
      <c r="E58" s="176"/>
      <c r="F58" s="468">
        <v>0</v>
      </c>
      <c r="G58" s="176"/>
      <c r="H58" s="176"/>
      <c r="I58" s="468">
        <v>0</v>
      </c>
      <c r="J58" s="176"/>
      <c r="K58" s="468">
        <v>0</v>
      </c>
      <c r="L58" s="176"/>
      <c r="M58" s="469">
        <v>0</v>
      </c>
    </row>
    <row r="59" spans="2:15">
      <c r="B59" s="467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466"/>
    </row>
    <row r="60" spans="2:15">
      <c r="B60" s="477" t="s">
        <v>235</v>
      </c>
      <c r="C60" s="478"/>
      <c r="D60" s="479">
        <v>1223041</v>
      </c>
      <c r="E60" s="478"/>
      <c r="F60" s="478"/>
      <c r="G60" s="478"/>
      <c r="H60" s="478"/>
      <c r="I60" s="478"/>
      <c r="J60" s="478"/>
      <c r="K60" s="479">
        <v>1258079</v>
      </c>
      <c r="L60" s="478"/>
      <c r="M60" s="480"/>
    </row>
    <row r="61" spans="2:15">
      <c r="B61" s="467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466"/>
    </row>
    <row r="62" spans="2:15">
      <c r="B62" s="467" t="s">
        <v>61</v>
      </c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466"/>
    </row>
    <row r="63" spans="2:15">
      <c r="B63" s="467" t="s">
        <v>62</v>
      </c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466"/>
    </row>
    <row r="64" spans="2:15">
      <c r="B64" s="467" t="s">
        <v>63</v>
      </c>
      <c r="D64" s="176"/>
      <c r="E64" s="176"/>
      <c r="F64" s="176"/>
      <c r="G64" s="176"/>
      <c r="H64" s="176"/>
      <c r="I64" s="176"/>
      <c r="J64" s="176"/>
      <c r="K64" s="176"/>
      <c r="L64" s="176"/>
      <c r="M64" s="466"/>
    </row>
    <row r="65" spans="2:14">
      <c r="B65" s="467" t="s">
        <v>64</v>
      </c>
      <c r="D65" s="468">
        <v>640000</v>
      </c>
      <c r="E65" s="176"/>
      <c r="F65" s="468">
        <v>0</v>
      </c>
      <c r="G65" s="176"/>
      <c r="H65" s="176"/>
      <c r="I65" s="468">
        <v>0</v>
      </c>
      <c r="J65" s="176"/>
      <c r="K65" s="468">
        <v>640000</v>
      </c>
      <c r="L65" s="176"/>
      <c r="M65" s="469">
        <v>0</v>
      </c>
    </row>
    <row r="66" spans="2:14">
      <c r="B66" s="467" t="s">
        <v>65</v>
      </c>
      <c r="D66" s="468"/>
      <c r="E66" s="176"/>
      <c r="F66" s="176"/>
      <c r="G66" s="176"/>
      <c r="H66" s="176"/>
      <c r="I66" s="176"/>
      <c r="J66" s="176"/>
      <c r="K66" s="468"/>
      <c r="L66" s="176"/>
      <c r="M66" s="466"/>
    </row>
    <row r="67" spans="2:14">
      <c r="B67" s="467" t="s">
        <v>66</v>
      </c>
      <c r="D67" s="468">
        <v>639998</v>
      </c>
      <c r="E67" s="176"/>
      <c r="F67" s="468">
        <v>0</v>
      </c>
      <c r="G67" s="176"/>
      <c r="H67" s="176"/>
      <c r="I67" s="468">
        <v>0</v>
      </c>
      <c r="J67" s="176"/>
      <c r="K67" s="468">
        <v>639998</v>
      </c>
      <c r="L67" s="176"/>
      <c r="M67" s="469">
        <v>0</v>
      </c>
    </row>
    <row r="68" spans="2:14">
      <c r="B68" s="467" t="s">
        <v>67</v>
      </c>
      <c r="C68" s="176"/>
      <c r="D68" s="468"/>
      <c r="E68" s="176"/>
      <c r="F68" s="176"/>
      <c r="G68" s="176"/>
      <c r="H68" s="176"/>
      <c r="I68" s="176"/>
      <c r="J68" s="176"/>
      <c r="K68" s="468"/>
      <c r="L68" s="176"/>
      <c r="M68" s="466"/>
    </row>
    <row r="69" spans="2:14">
      <c r="B69" s="467" t="s">
        <v>68</v>
      </c>
      <c r="C69" s="176"/>
      <c r="D69" s="468">
        <v>64000</v>
      </c>
      <c r="E69" s="176"/>
      <c r="F69" s="468">
        <v>0</v>
      </c>
      <c r="G69" s="176"/>
      <c r="H69" s="176"/>
      <c r="I69" s="468">
        <v>0</v>
      </c>
      <c r="J69" s="176"/>
      <c r="K69" s="468">
        <v>64000</v>
      </c>
      <c r="L69" s="176"/>
      <c r="M69" s="469">
        <v>0</v>
      </c>
    </row>
    <row r="70" spans="2:14">
      <c r="B70" s="467" t="s">
        <v>69</v>
      </c>
      <c r="C70" s="176"/>
      <c r="D70" s="476">
        <v>2317436</v>
      </c>
      <c r="E70" s="470" t="s">
        <v>1289</v>
      </c>
      <c r="F70" s="471">
        <v>0</v>
      </c>
      <c r="G70" s="472"/>
      <c r="H70" s="473"/>
      <c r="I70" s="474">
        <v>76717</v>
      </c>
      <c r="J70" s="176"/>
      <c r="K70" s="476">
        <v>2394153</v>
      </c>
      <c r="L70" s="176"/>
      <c r="M70" s="469">
        <v>0</v>
      </c>
    </row>
    <row r="71" spans="2:14">
      <c r="B71" s="467" t="s">
        <v>171</v>
      </c>
      <c r="C71" s="176"/>
      <c r="D71" s="468"/>
      <c r="E71" s="176"/>
      <c r="F71" s="176"/>
      <c r="G71" s="176"/>
      <c r="H71" s="176"/>
      <c r="I71" s="176"/>
      <c r="J71" s="176"/>
      <c r="K71" s="468">
        <v>-9499</v>
      </c>
      <c r="L71" s="176"/>
      <c r="M71" s="466"/>
    </row>
    <row r="72" spans="2:14">
      <c r="B72" s="467" t="s">
        <v>71</v>
      </c>
      <c r="C72" s="176"/>
      <c r="D72" s="176"/>
      <c r="E72" s="176"/>
      <c r="F72" s="176"/>
      <c r="G72" s="176"/>
      <c r="H72" s="176"/>
      <c r="I72" s="176"/>
      <c r="J72" s="176"/>
      <c r="K72" s="468"/>
      <c r="L72" s="176"/>
      <c r="M72" s="466"/>
    </row>
    <row r="73" spans="2:14">
      <c r="B73" s="467"/>
      <c r="C73" s="176"/>
      <c r="D73" s="176"/>
      <c r="E73" s="176"/>
      <c r="F73" s="176"/>
      <c r="G73" s="176"/>
      <c r="H73" s="176"/>
      <c r="I73" s="176"/>
      <c r="J73" s="176"/>
      <c r="K73" s="468"/>
      <c r="L73" s="176"/>
      <c r="M73" s="466"/>
    </row>
    <row r="74" spans="2:14" s="482" customFormat="1" ht="14.4">
      <c r="B74" s="477" t="s">
        <v>1290</v>
      </c>
      <c r="C74" s="478"/>
      <c r="D74" s="479">
        <v>3021434</v>
      </c>
      <c r="E74" s="478"/>
      <c r="F74" s="478"/>
      <c r="G74" s="478"/>
      <c r="H74" s="478"/>
      <c r="I74" s="478"/>
      <c r="J74" s="478"/>
      <c r="K74" s="479">
        <v>3098151</v>
      </c>
      <c r="L74" s="478"/>
      <c r="M74" s="480"/>
      <c r="N74" s="481"/>
    </row>
    <row r="75" spans="2:14">
      <c r="B75" s="467"/>
      <c r="C75" s="494" t="s">
        <v>1291</v>
      </c>
      <c r="D75" s="468">
        <v>-7807</v>
      </c>
      <c r="E75" s="176"/>
      <c r="F75" s="176"/>
      <c r="G75" s="176"/>
      <c r="H75" s="176"/>
      <c r="I75" s="176"/>
      <c r="J75" s="494" t="s">
        <v>1291</v>
      </c>
      <c r="K75" s="468">
        <v>-7472</v>
      </c>
      <c r="L75" s="176"/>
      <c r="M75" s="466"/>
    </row>
    <row r="76" spans="2:14">
      <c r="B76" s="467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466"/>
    </row>
    <row r="77" spans="2:14">
      <c r="B77" s="483" t="s">
        <v>168</v>
      </c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466"/>
    </row>
    <row r="78" spans="2:14">
      <c r="B78" s="467" t="s">
        <v>76</v>
      </c>
      <c r="D78" s="176"/>
      <c r="E78" s="176"/>
      <c r="F78" s="176"/>
      <c r="G78" s="176"/>
      <c r="H78" s="176"/>
      <c r="I78" s="176"/>
      <c r="J78" s="176"/>
      <c r="K78" s="468">
        <v>1317951</v>
      </c>
      <c r="L78" s="176"/>
      <c r="M78" s="466"/>
    </row>
    <row r="79" spans="2:14">
      <c r="B79" s="467" t="s">
        <v>77</v>
      </c>
      <c r="D79" s="176"/>
      <c r="E79" s="176"/>
      <c r="F79" s="176"/>
      <c r="G79" s="176"/>
      <c r="H79" s="176"/>
      <c r="I79" s="176"/>
      <c r="J79" s="176"/>
      <c r="K79" s="468">
        <v>89409</v>
      </c>
      <c r="L79" s="176"/>
      <c r="M79" s="466"/>
    </row>
    <row r="80" spans="2:14">
      <c r="B80" s="467" t="s">
        <v>78</v>
      </c>
      <c r="D80" s="176"/>
      <c r="E80" s="176"/>
      <c r="F80" s="176"/>
      <c r="G80" s="176"/>
      <c r="H80" s="176"/>
      <c r="I80" s="176"/>
      <c r="J80" s="176"/>
      <c r="K80" s="468">
        <v>17900</v>
      </c>
      <c r="L80" s="176"/>
      <c r="M80" s="466"/>
    </row>
    <row r="81" spans="2:13">
      <c r="B81" s="483" t="s">
        <v>169</v>
      </c>
      <c r="C81" s="176"/>
      <c r="D81" s="176"/>
      <c r="E81" s="176"/>
      <c r="F81" s="176"/>
      <c r="G81" s="176"/>
      <c r="H81" s="176"/>
      <c r="I81" s="176"/>
      <c r="J81" s="176"/>
      <c r="K81" s="495">
        <v>1425260</v>
      </c>
      <c r="L81" s="176"/>
      <c r="M81" s="466"/>
    </row>
    <row r="82" spans="2:13">
      <c r="B82" s="467"/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466"/>
    </row>
    <row r="83" spans="2:13">
      <c r="B83" s="483" t="s">
        <v>81</v>
      </c>
      <c r="C83" s="176"/>
      <c r="D83" s="176"/>
      <c r="E83" s="176"/>
      <c r="F83" s="176"/>
      <c r="G83" s="176"/>
      <c r="H83" s="176"/>
      <c r="I83" s="176"/>
      <c r="J83" s="176"/>
      <c r="K83" s="176"/>
      <c r="L83" s="176"/>
      <c r="M83" s="466"/>
    </row>
    <row r="84" spans="2:13">
      <c r="B84" s="467" t="s">
        <v>1292</v>
      </c>
      <c r="D84" s="176"/>
      <c r="E84" s="176"/>
      <c r="F84" s="176"/>
      <c r="G84" s="176"/>
      <c r="H84" s="176"/>
      <c r="I84" s="176"/>
      <c r="J84" s="176"/>
      <c r="K84" s="468">
        <v>-1241160</v>
      </c>
      <c r="L84" s="468"/>
      <c r="M84" s="466"/>
    </row>
    <row r="85" spans="2:13">
      <c r="B85" s="483" t="s">
        <v>82</v>
      </c>
      <c r="C85" s="176"/>
      <c r="D85" s="176"/>
      <c r="E85" s="176"/>
      <c r="F85" s="176"/>
      <c r="G85" s="176"/>
      <c r="H85" s="176"/>
      <c r="I85" s="176"/>
      <c r="J85" s="176"/>
      <c r="K85" s="496">
        <v>184100</v>
      </c>
      <c r="L85" s="468"/>
      <c r="M85" s="466"/>
    </row>
    <row r="86" spans="2:13">
      <c r="B86" s="467" t="s">
        <v>83</v>
      </c>
      <c r="C86" s="176"/>
      <c r="D86" s="176"/>
      <c r="E86" s="176"/>
      <c r="F86" s="176"/>
      <c r="G86" s="176"/>
      <c r="H86" s="176"/>
      <c r="I86" s="176"/>
      <c r="J86" s="176"/>
      <c r="K86" s="468">
        <v>-340</v>
      </c>
      <c r="L86" s="468"/>
      <c r="M86" s="466"/>
    </row>
    <row r="87" spans="2:13">
      <c r="B87" s="467" t="s">
        <v>84</v>
      </c>
      <c r="C87" s="176"/>
      <c r="D87" s="176"/>
      <c r="E87" s="176"/>
      <c r="F87" s="176"/>
      <c r="G87" s="176"/>
      <c r="H87" s="176"/>
      <c r="I87" s="176"/>
      <c r="J87" s="176"/>
      <c r="K87" s="468">
        <v>4855</v>
      </c>
      <c r="L87" s="468"/>
      <c r="M87" s="466"/>
    </row>
    <row r="88" spans="2:13">
      <c r="B88" s="483" t="s">
        <v>85</v>
      </c>
      <c r="C88" s="176"/>
      <c r="D88" s="176"/>
      <c r="E88" s="176"/>
      <c r="F88" s="176"/>
      <c r="G88" s="176"/>
      <c r="H88" s="176"/>
      <c r="I88" s="176"/>
      <c r="J88" s="176"/>
      <c r="K88" s="496">
        <v>188615</v>
      </c>
      <c r="L88" s="468"/>
      <c r="M88" s="466"/>
    </row>
    <row r="89" spans="2:13">
      <c r="B89" s="467" t="s">
        <v>86</v>
      </c>
      <c r="C89" s="176"/>
      <c r="D89" s="176"/>
      <c r="E89" s="176"/>
      <c r="F89" s="176"/>
      <c r="G89" s="176"/>
      <c r="H89" s="176"/>
      <c r="I89" s="176"/>
      <c r="J89" s="176"/>
      <c r="K89" s="468">
        <v>-58760</v>
      </c>
      <c r="L89" s="468"/>
      <c r="M89" s="466"/>
    </row>
    <row r="90" spans="2:13">
      <c r="B90" s="467" t="s">
        <v>87</v>
      </c>
      <c r="C90" s="176"/>
      <c r="D90" s="176"/>
      <c r="E90" s="176"/>
      <c r="F90" s="176"/>
      <c r="G90" s="176"/>
      <c r="H90" s="176"/>
      <c r="I90" s="176"/>
      <c r="J90" s="176"/>
      <c r="K90" s="468">
        <v>-30811</v>
      </c>
      <c r="L90" s="468"/>
      <c r="M90" s="466"/>
    </row>
    <row r="91" spans="2:13">
      <c r="B91" s="483" t="s">
        <v>88</v>
      </c>
      <c r="C91" s="176"/>
      <c r="D91" s="176"/>
      <c r="E91" s="176"/>
      <c r="F91" s="176"/>
      <c r="G91" s="176"/>
      <c r="H91" s="176"/>
      <c r="I91" s="176"/>
      <c r="J91" s="176"/>
      <c r="K91" s="496">
        <v>-89571</v>
      </c>
      <c r="L91" s="468"/>
      <c r="M91" s="466"/>
    </row>
    <row r="92" spans="2:13">
      <c r="B92" s="467"/>
      <c r="C92" s="176"/>
      <c r="D92" s="176"/>
      <c r="E92" s="176"/>
      <c r="F92" s="176"/>
      <c r="G92" s="176"/>
      <c r="H92" s="176"/>
      <c r="I92" s="176"/>
      <c r="J92" s="176"/>
      <c r="K92" s="468"/>
      <c r="L92" s="468"/>
      <c r="M92" s="466"/>
    </row>
    <row r="93" spans="2:13">
      <c r="B93" s="483" t="s">
        <v>89</v>
      </c>
      <c r="C93" s="176"/>
      <c r="D93" s="176"/>
      <c r="E93" s="176"/>
      <c r="F93" s="176"/>
      <c r="G93" s="176"/>
      <c r="H93" s="176"/>
      <c r="I93" s="176"/>
      <c r="J93" s="176"/>
      <c r="K93" s="496">
        <v>99044</v>
      </c>
      <c r="L93" s="176"/>
      <c r="M93" s="466"/>
    </row>
    <row r="94" spans="2:13">
      <c r="B94" s="467" t="s">
        <v>90</v>
      </c>
      <c r="C94" s="176"/>
      <c r="D94" s="176"/>
      <c r="E94" s="176"/>
      <c r="F94" s="176"/>
      <c r="G94" s="176"/>
      <c r="H94" s="176"/>
      <c r="I94" s="176"/>
      <c r="J94" s="176"/>
      <c r="K94" s="468">
        <v>-2843</v>
      </c>
      <c r="L94" s="176"/>
      <c r="M94" s="466"/>
    </row>
    <row r="95" spans="2:13">
      <c r="B95" s="483" t="s">
        <v>91</v>
      </c>
      <c r="C95" s="176"/>
      <c r="D95" s="176"/>
      <c r="E95" s="176"/>
      <c r="F95" s="176"/>
      <c r="G95" s="176"/>
      <c r="H95" s="176"/>
      <c r="I95" s="176"/>
      <c r="J95" s="176"/>
      <c r="K95" s="496">
        <v>96201</v>
      </c>
      <c r="L95" s="176"/>
      <c r="M95" s="466"/>
    </row>
    <row r="96" spans="2:13">
      <c r="B96" s="467" t="s">
        <v>92</v>
      </c>
      <c r="C96" s="176"/>
      <c r="D96" s="176"/>
      <c r="E96" s="176"/>
      <c r="F96" s="176"/>
      <c r="G96" s="176"/>
      <c r="H96" s="176"/>
      <c r="I96" s="176"/>
      <c r="J96" s="176"/>
      <c r="K96" s="468">
        <v>-19902</v>
      </c>
      <c r="L96" s="176"/>
      <c r="M96" s="466"/>
    </row>
    <row r="97" spans="1:15" ht="16.2" thickBot="1">
      <c r="B97" s="483" t="s">
        <v>93</v>
      </c>
      <c r="C97" s="176"/>
      <c r="D97" s="176"/>
      <c r="E97" s="176"/>
      <c r="F97" s="495">
        <v>266395</v>
      </c>
      <c r="G97" s="176"/>
      <c r="H97" s="176"/>
      <c r="I97" s="495">
        <v>266060</v>
      </c>
      <c r="J97" s="176"/>
      <c r="K97" s="497">
        <v>76299</v>
      </c>
      <c r="L97" s="176"/>
      <c r="M97" s="466"/>
    </row>
    <row r="98" spans="1:15" ht="16.2" thickBot="1">
      <c r="B98" s="498"/>
      <c r="C98" s="499"/>
      <c r="D98" s="499"/>
      <c r="E98" s="499"/>
      <c r="F98" s="499"/>
      <c r="G98" s="499"/>
      <c r="H98" s="499"/>
      <c r="I98" s="499"/>
      <c r="J98" s="499"/>
      <c r="K98" s="499"/>
      <c r="L98" s="499"/>
      <c r="M98" s="500"/>
    </row>
    <row r="100" spans="1:15" ht="16.8">
      <c r="A100" s="501" t="s">
        <v>139</v>
      </c>
      <c r="B100" s="502"/>
      <c r="C100" s="1"/>
      <c r="F100" s="503" t="s">
        <v>1293</v>
      </c>
      <c r="G100" s="503"/>
      <c r="H100" s="503"/>
      <c r="I100" s="503" t="s">
        <v>1294</v>
      </c>
      <c r="K100" s="504" t="s">
        <v>1295</v>
      </c>
    </row>
    <row r="101" spans="1:15" ht="16.8">
      <c r="A101" s="505" t="s">
        <v>91</v>
      </c>
      <c r="B101" s="502"/>
      <c r="C101" s="1"/>
      <c r="F101" s="506">
        <v>96201</v>
      </c>
      <c r="G101" s="507"/>
      <c r="H101" s="507"/>
      <c r="I101" s="507"/>
      <c r="J101" s="507"/>
      <c r="K101" s="508">
        <v>96201</v>
      </c>
    </row>
    <row r="102" spans="1:15" ht="16.8">
      <c r="A102" s="509" t="s">
        <v>140</v>
      </c>
      <c r="B102" s="502"/>
      <c r="C102" s="1"/>
      <c r="F102" s="507"/>
      <c r="G102" s="507"/>
      <c r="H102" s="507"/>
      <c r="I102" s="507"/>
      <c r="J102" s="507"/>
      <c r="K102" s="510"/>
    </row>
    <row r="103" spans="1:15" ht="16.8">
      <c r="A103" s="511" t="s">
        <v>141</v>
      </c>
      <c r="B103" s="502"/>
      <c r="C103" s="1"/>
      <c r="F103" s="507"/>
      <c r="G103" s="507"/>
      <c r="H103" s="507"/>
      <c r="I103" s="507"/>
      <c r="J103" s="507"/>
      <c r="K103" s="510"/>
    </row>
    <row r="104" spans="1:15" ht="16.8">
      <c r="A104" s="509"/>
      <c r="B104" s="502" t="s">
        <v>176</v>
      </c>
      <c r="C104" s="1"/>
      <c r="F104" s="541">
        <v>18473</v>
      </c>
      <c r="G104" s="507"/>
      <c r="H104" s="507"/>
      <c r="I104" s="507"/>
      <c r="J104" s="507"/>
      <c r="K104" s="508">
        <v>18473</v>
      </c>
    </row>
    <row r="105" spans="1:15" ht="16.8">
      <c r="A105" s="509"/>
      <c r="B105" s="502" t="s">
        <v>142</v>
      </c>
      <c r="C105" s="1"/>
      <c r="E105" s="472" t="s">
        <v>1171</v>
      </c>
      <c r="F105" s="506">
        <v>0</v>
      </c>
      <c r="G105" s="507"/>
      <c r="H105" s="486" t="s">
        <v>1190</v>
      </c>
      <c r="I105" s="506">
        <v>181</v>
      </c>
      <c r="J105" s="507"/>
      <c r="K105" s="508">
        <v>-181</v>
      </c>
      <c r="M105" t="s">
        <v>1276</v>
      </c>
      <c r="N105" s="495">
        <v>11872</v>
      </c>
    </row>
    <row r="106" spans="1:15" ht="16.8">
      <c r="A106" s="509"/>
      <c r="B106" s="502" t="s">
        <v>182</v>
      </c>
      <c r="C106" s="1"/>
      <c r="F106" s="507"/>
      <c r="G106" s="507"/>
      <c r="H106" s="507"/>
      <c r="I106" s="542">
        <v>67</v>
      </c>
      <c r="J106" s="507"/>
      <c r="K106" s="508">
        <v>-67</v>
      </c>
      <c r="M106" t="s">
        <v>1276</v>
      </c>
      <c r="O106" s="475"/>
    </row>
    <row r="107" spans="1:15" ht="16.8">
      <c r="A107" s="502"/>
      <c r="B107" s="502" t="s">
        <v>1296</v>
      </c>
      <c r="C107" s="1"/>
      <c r="E107" s="472" t="s">
        <v>1136</v>
      </c>
      <c r="F107" s="506">
        <v>1854</v>
      </c>
      <c r="G107" s="507"/>
      <c r="H107" s="507"/>
      <c r="I107" s="507"/>
      <c r="J107" s="507"/>
      <c r="K107" s="508">
        <v>1854</v>
      </c>
      <c r="M107" t="s">
        <v>1276</v>
      </c>
    </row>
    <row r="108" spans="1:15" ht="16.8">
      <c r="A108" s="502"/>
      <c r="B108" s="502" t="s">
        <v>187</v>
      </c>
      <c r="C108" s="1"/>
      <c r="F108" s="507"/>
      <c r="G108" s="507"/>
      <c r="H108" s="507"/>
      <c r="I108" s="507"/>
      <c r="J108" s="507"/>
      <c r="K108" s="508">
        <v>0</v>
      </c>
      <c r="M108" t="s">
        <v>1276</v>
      </c>
    </row>
    <row r="109" spans="1:15" ht="16.8">
      <c r="A109" s="502"/>
      <c r="B109" s="512" t="s">
        <v>143</v>
      </c>
      <c r="C109" s="1"/>
      <c r="F109" s="507"/>
      <c r="G109" s="507"/>
      <c r="H109" s="507"/>
      <c r="I109" s="506"/>
      <c r="J109" s="507"/>
      <c r="K109" s="508">
        <v>0</v>
      </c>
      <c r="M109" t="s">
        <v>1276</v>
      </c>
    </row>
    <row r="110" spans="1:15" ht="16.8">
      <c r="A110" s="509"/>
      <c r="B110" s="512" t="s">
        <v>144</v>
      </c>
      <c r="C110" s="1"/>
      <c r="E110" s="486" t="s">
        <v>1196</v>
      </c>
      <c r="F110" s="506">
        <v>2033</v>
      </c>
      <c r="G110" s="507"/>
      <c r="I110" s="506"/>
      <c r="J110" s="507"/>
      <c r="K110" s="508">
        <v>2033</v>
      </c>
      <c r="M110" t="s">
        <v>1276</v>
      </c>
    </row>
    <row r="111" spans="1:15" ht="16.8">
      <c r="A111" s="509"/>
      <c r="B111" s="502" t="s">
        <v>90</v>
      </c>
      <c r="C111" s="1"/>
      <c r="E111" s="486" t="s">
        <v>1297</v>
      </c>
      <c r="F111" s="506">
        <v>2843</v>
      </c>
      <c r="G111" s="507"/>
      <c r="H111" s="507"/>
      <c r="I111" s="507"/>
      <c r="J111" s="507"/>
      <c r="K111" s="508">
        <v>2843</v>
      </c>
      <c r="M111" t="s">
        <v>1276</v>
      </c>
    </row>
    <row r="112" spans="1:15">
      <c r="A112" s="509" t="s">
        <v>145</v>
      </c>
      <c r="B112" s="513"/>
      <c r="C112" s="514"/>
      <c r="F112" s="507"/>
      <c r="G112" s="507"/>
      <c r="H112" s="507"/>
      <c r="I112" s="507"/>
      <c r="J112" s="507"/>
      <c r="K112" s="510"/>
    </row>
    <row r="113" spans="1:15">
      <c r="A113" s="509" t="s">
        <v>146</v>
      </c>
      <c r="B113" s="513"/>
      <c r="C113" s="514"/>
      <c r="F113" s="507"/>
      <c r="G113" s="507"/>
      <c r="H113" s="507"/>
      <c r="I113" s="507"/>
      <c r="J113" s="507"/>
      <c r="K113" s="510"/>
    </row>
    <row r="114" spans="1:15">
      <c r="A114" s="501" t="s">
        <v>147</v>
      </c>
      <c r="B114" s="513"/>
      <c r="C114" s="514"/>
      <c r="F114" s="507"/>
      <c r="G114" s="507"/>
      <c r="H114" s="507"/>
      <c r="I114" s="507"/>
      <c r="J114" s="507"/>
      <c r="K114" s="510"/>
    </row>
    <row r="115" spans="1:15">
      <c r="A115" s="501"/>
      <c r="B115" s="505" t="s">
        <v>21</v>
      </c>
      <c r="C115" s="514"/>
      <c r="F115" s="507"/>
      <c r="G115" s="507"/>
      <c r="H115" s="507"/>
      <c r="I115" s="507"/>
      <c r="J115" s="507"/>
      <c r="K115" s="510"/>
    </row>
    <row r="116" spans="1:15">
      <c r="A116" s="502"/>
      <c r="B116" s="505" t="s">
        <v>148</v>
      </c>
      <c r="C116" s="40"/>
      <c r="F116" s="507"/>
      <c r="G116" s="507"/>
      <c r="H116" s="472" t="s">
        <v>1136</v>
      </c>
      <c r="I116" s="506">
        <v>60258</v>
      </c>
      <c r="J116" s="507"/>
      <c r="K116" s="508">
        <v>-60258</v>
      </c>
      <c r="M116" t="s">
        <v>1276</v>
      </c>
    </row>
    <row r="117" spans="1:15">
      <c r="A117" s="502"/>
      <c r="B117" s="515" t="s">
        <v>149</v>
      </c>
      <c r="C117" s="40"/>
      <c r="F117" s="507"/>
      <c r="G117" s="507"/>
      <c r="H117" s="472">
        <v>1</v>
      </c>
      <c r="I117" s="506">
        <v>1979</v>
      </c>
      <c r="J117" s="507"/>
      <c r="K117" s="508">
        <v>-1979</v>
      </c>
      <c r="M117" t="s">
        <v>1276</v>
      </c>
    </row>
    <row r="118" spans="1:15">
      <c r="A118" s="502"/>
      <c r="B118" s="505" t="s">
        <v>24</v>
      </c>
      <c r="C118" s="40"/>
      <c r="E118" s="472">
        <v>2</v>
      </c>
      <c r="F118" s="506">
        <v>82</v>
      </c>
      <c r="G118" s="507"/>
      <c r="H118" s="525"/>
      <c r="I118" s="506"/>
      <c r="J118" s="507"/>
      <c r="K118" s="508">
        <v>82</v>
      </c>
      <c r="M118" t="s">
        <v>1276</v>
      </c>
    </row>
    <row r="119" spans="1:15">
      <c r="A119" s="502"/>
      <c r="B119" s="505" t="s">
        <v>26</v>
      </c>
      <c r="C119" s="40"/>
      <c r="E119" s="472">
        <v>3</v>
      </c>
      <c r="F119" s="506">
        <v>20373</v>
      </c>
      <c r="G119" s="507"/>
      <c r="H119" s="507"/>
      <c r="I119" s="507"/>
      <c r="J119" s="507"/>
      <c r="K119" s="508">
        <v>20373</v>
      </c>
      <c r="M119" t="s">
        <v>1276</v>
      </c>
    </row>
    <row r="120" spans="1:15">
      <c r="A120" s="502"/>
      <c r="B120" s="505" t="s">
        <v>150</v>
      </c>
      <c r="C120" s="40"/>
      <c r="E120" s="472">
        <v>5</v>
      </c>
      <c r="F120" s="506">
        <v>33420</v>
      </c>
      <c r="G120" s="507"/>
      <c r="H120" s="507"/>
      <c r="I120" s="507"/>
      <c r="J120" s="507"/>
      <c r="K120" s="508">
        <v>33420</v>
      </c>
      <c r="M120" t="s">
        <v>1276</v>
      </c>
    </row>
    <row r="121" spans="1:15">
      <c r="A121" s="502"/>
      <c r="B121" s="516" t="s">
        <v>27</v>
      </c>
      <c r="C121" s="77"/>
      <c r="F121" s="507"/>
      <c r="G121" s="507"/>
      <c r="H121" s="472">
        <v>4</v>
      </c>
      <c r="I121" s="506">
        <v>1256</v>
      </c>
      <c r="J121" s="507"/>
      <c r="K121" s="508">
        <v>-1256</v>
      </c>
      <c r="M121" t="s">
        <v>1276</v>
      </c>
    </row>
    <row r="122" spans="1:15">
      <c r="A122" s="502"/>
      <c r="B122" s="517" t="s">
        <v>29</v>
      </c>
      <c r="C122" s="77"/>
      <c r="E122" s="472" t="s">
        <v>1143</v>
      </c>
      <c r="F122" s="506">
        <v>7699</v>
      </c>
      <c r="G122" s="507"/>
      <c r="H122" s="472" t="s">
        <v>1143</v>
      </c>
      <c r="I122" s="506">
        <v>8281</v>
      </c>
      <c r="J122" s="507"/>
      <c r="K122" s="508">
        <v>-582</v>
      </c>
      <c r="M122" t="s">
        <v>1276</v>
      </c>
    </row>
    <row r="123" spans="1:15">
      <c r="A123" s="502"/>
      <c r="B123" s="517" t="s">
        <v>38</v>
      </c>
      <c r="C123" s="77"/>
      <c r="E123" s="472">
        <v>7</v>
      </c>
      <c r="F123" s="506">
        <v>289</v>
      </c>
      <c r="G123" s="507"/>
      <c r="H123" s="507"/>
      <c r="I123" s="507"/>
      <c r="J123" s="507"/>
      <c r="K123" s="508">
        <v>289</v>
      </c>
      <c r="N123" s="176">
        <v>291</v>
      </c>
      <c r="O123" s="475">
        <v>-2</v>
      </c>
    </row>
    <row r="124" spans="1:15" ht="16.8">
      <c r="A124" s="501" t="s">
        <v>151</v>
      </c>
      <c r="B124" s="502"/>
      <c r="C124" s="1"/>
      <c r="F124" s="507"/>
      <c r="G124" s="507"/>
      <c r="H124" s="507"/>
      <c r="I124" s="507"/>
      <c r="J124" s="507"/>
      <c r="K124" s="510"/>
    </row>
    <row r="125" spans="1:15" ht="16.8">
      <c r="A125" s="501"/>
      <c r="B125" s="512" t="s">
        <v>152</v>
      </c>
      <c r="C125" s="1"/>
      <c r="F125" s="507"/>
      <c r="G125" s="507"/>
      <c r="H125" s="507"/>
      <c r="I125" s="507"/>
      <c r="J125" s="507"/>
      <c r="K125" s="510"/>
    </row>
    <row r="126" spans="1:15" ht="16.8">
      <c r="A126" s="511"/>
      <c r="B126" s="512" t="s">
        <v>153</v>
      </c>
      <c r="C126" s="1"/>
      <c r="E126" s="472">
        <v>9</v>
      </c>
      <c r="F126" s="506">
        <v>10255</v>
      </c>
      <c r="G126" s="507"/>
      <c r="H126" s="507"/>
      <c r="I126" s="507"/>
      <c r="J126" s="507"/>
      <c r="K126" s="508">
        <v>10255</v>
      </c>
      <c r="M126" t="s">
        <v>1276</v>
      </c>
    </row>
    <row r="127" spans="1:15" ht="16.8">
      <c r="A127" s="502"/>
      <c r="B127" s="518" t="s">
        <v>149</v>
      </c>
      <c r="C127" s="1"/>
      <c r="E127" s="486" t="s">
        <v>1190</v>
      </c>
      <c r="F127" s="506">
        <v>19171</v>
      </c>
      <c r="G127" s="507"/>
      <c r="H127" s="507"/>
      <c r="I127" s="507"/>
      <c r="J127" s="507"/>
      <c r="K127" s="508">
        <v>19171</v>
      </c>
      <c r="M127" t="s">
        <v>1276</v>
      </c>
    </row>
    <row r="128" spans="1:15" ht="16.8">
      <c r="A128" s="502"/>
      <c r="B128" s="518" t="s">
        <v>50</v>
      </c>
      <c r="C128" s="1"/>
      <c r="F128" s="507"/>
      <c r="H128" s="472">
        <v>10</v>
      </c>
      <c r="I128" s="506">
        <v>6885</v>
      </c>
      <c r="J128" s="507"/>
      <c r="K128" s="508">
        <v>-6885</v>
      </c>
      <c r="M128" t="s">
        <v>1276</v>
      </c>
    </row>
    <row r="129" spans="1:15" ht="16.8">
      <c r="A129" s="502"/>
      <c r="B129" s="512" t="s">
        <v>51</v>
      </c>
      <c r="C129" s="1"/>
      <c r="E129" s="486">
        <v>11</v>
      </c>
      <c r="F129" s="506">
        <v>18305</v>
      </c>
      <c r="G129" s="507"/>
      <c r="H129" s="507"/>
      <c r="I129" s="507"/>
      <c r="J129" s="507"/>
      <c r="K129" s="508">
        <v>18305</v>
      </c>
      <c r="M129" t="s">
        <v>1276</v>
      </c>
    </row>
    <row r="130" spans="1:15" ht="16.8">
      <c r="A130" s="502"/>
      <c r="B130" s="512" t="s">
        <v>52</v>
      </c>
      <c r="C130" s="1"/>
      <c r="F130" s="507"/>
      <c r="G130" s="507"/>
      <c r="H130" s="472">
        <v>12</v>
      </c>
      <c r="I130" s="506">
        <v>60452</v>
      </c>
      <c r="J130" s="507"/>
      <c r="K130" s="508">
        <v>-60452</v>
      </c>
      <c r="M130" t="s">
        <v>1276</v>
      </c>
    </row>
    <row r="131" spans="1:15" ht="16.8">
      <c r="A131" s="502"/>
      <c r="B131" s="512" t="s">
        <v>54</v>
      </c>
      <c r="C131" s="1"/>
      <c r="E131" s="486" t="s">
        <v>1289</v>
      </c>
      <c r="F131" s="507">
        <v>227</v>
      </c>
      <c r="G131" s="507"/>
      <c r="H131" s="472">
        <v>13</v>
      </c>
      <c r="I131" s="506">
        <v>1697</v>
      </c>
      <c r="J131" s="507"/>
      <c r="K131" s="508">
        <v>-1470</v>
      </c>
      <c r="M131" t="s">
        <v>1276</v>
      </c>
      <c r="N131" s="519">
        <v>-1473</v>
      </c>
      <c r="O131" s="475">
        <v>3</v>
      </c>
    </row>
    <row r="132" spans="1:15" ht="16.8">
      <c r="A132" s="502"/>
      <c r="B132" s="512" t="s">
        <v>188</v>
      </c>
      <c r="C132" s="1"/>
      <c r="F132" s="507"/>
      <c r="G132" s="507"/>
      <c r="H132" s="486" t="s">
        <v>1196</v>
      </c>
      <c r="I132" s="506">
        <v>1800</v>
      </c>
      <c r="J132" s="507"/>
      <c r="K132" s="508">
        <v>-1800</v>
      </c>
      <c r="M132" t="s">
        <v>1276</v>
      </c>
    </row>
    <row r="133" spans="1:15" ht="16.8">
      <c r="A133" s="502"/>
      <c r="B133" s="512" t="s">
        <v>57</v>
      </c>
      <c r="C133" s="1"/>
      <c r="F133" s="507"/>
      <c r="G133" s="507"/>
      <c r="H133" s="507"/>
      <c r="I133" s="507"/>
      <c r="J133" s="507"/>
      <c r="K133" s="520">
        <v>0</v>
      </c>
      <c r="M133" t="s">
        <v>1276</v>
      </c>
    </row>
    <row r="134" spans="1:15" ht="16.8">
      <c r="A134" s="501" t="s">
        <v>154</v>
      </c>
      <c r="B134" s="512"/>
      <c r="C134" s="1"/>
      <c r="F134" s="507"/>
      <c r="G134" s="507"/>
      <c r="H134" s="507"/>
      <c r="I134" s="507"/>
      <c r="J134" s="507"/>
      <c r="K134" s="520">
        <v>88369</v>
      </c>
    </row>
    <row r="135" spans="1:15">
      <c r="A135" s="176"/>
      <c r="B135" s="176"/>
      <c r="F135" s="507"/>
      <c r="G135" s="507"/>
      <c r="H135" s="507"/>
      <c r="I135" s="507"/>
      <c r="J135" s="507"/>
      <c r="K135" s="510"/>
    </row>
    <row r="136" spans="1:15">
      <c r="A136" s="501" t="s">
        <v>156</v>
      </c>
      <c r="B136" s="512"/>
      <c r="C136" s="502"/>
      <c r="F136" s="507"/>
      <c r="G136" s="507"/>
      <c r="H136" s="507"/>
      <c r="I136" s="507"/>
      <c r="J136" s="507"/>
      <c r="K136" s="510"/>
    </row>
    <row r="137" spans="1:15">
      <c r="A137" s="502"/>
      <c r="B137" s="512" t="s">
        <v>157</v>
      </c>
      <c r="C137" s="502"/>
      <c r="E137" s="491" t="s">
        <v>1196</v>
      </c>
      <c r="F137" s="506">
        <v>549</v>
      </c>
      <c r="G137" s="507"/>
      <c r="H137" s="486" t="s">
        <v>1297</v>
      </c>
      <c r="I137" s="506">
        <v>3063</v>
      </c>
      <c r="J137" s="507"/>
      <c r="K137" s="508">
        <v>-2514</v>
      </c>
      <c r="N137" s="176">
        <v>-2514</v>
      </c>
      <c r="O137" s="475">
        <v>0</v>
      </c>
    </row>
    <row r="138" spans="1:15">
      <c r="A138" s="502"/>
      <c r="B138" s="512" t="s">
        <v>158</v>
      </c>
      <c r="C138" s="502"/>
      <c r="F138" s="507"/>
      <c r="G138" s="507"/>
      <c r="H138" s="472" t="s">
        <v>1223</v>
      </c>
      <c r="I138" s="506">
        <v>7699</v>
      </c>
      <c r="J138" s="507"/>
      <c r="K138" s="508">
        <v>-7699</v>
      </c>
    </row>
    <row r="139" spans="1:15">
      <c r="A139" s="521" t="s">
        <v>159</v>
      </c>
      <c r="B139" s="512"/>
      <c r="C139" s="502"/>
      <c r="F139" s="507"/>
      <c r="G139" s="507"/>
      <c r="H139" s="507"/>
      <c r="I139" s="507"/>
      <c r="J139" s="507"/>
      <c r="K139" s="522">
        <v>78156</v>
      </c>
    </row>
    <row r="140" spans="1:15">
      <c r="A140" s="511"/>
      <c r="B140" s="512"/>
      <c r="C140" s="502"/>
      <c r="F140" s="507"/>
      <c r="G140" s="507"/>
      <c r="H140" s="507"/>
      <c r="I140" s="507"/>
      <c r="J140" s="507"/>
      <c r="K140" s="510"/>
    </row>
    <row r="141" spans="1:15">
      <c r="A141" s="501" t="s">
        <v>160</v>
      </c>
      <c r="B141" s="502"/>
      <c r="C141" s="502"/>
      <c r="F141" s="507"/>
      <c r="G141" s="507"/>
      <c r="H141" s="507"/>
      <c r="I141" s="507"/>
      <c r="J141" s="507"/>
      <c r="K141" s="510"/>
    </row>
    <row r="142" spans="1:15">
      <c r="A142" s="502"/>
      <c r="B142" s="505" t="s">
        <v>179</v>
      </c>
      <c r="C142" s="502"/>
      <c r="F142" s="507">
        <v>104</v>
      </c>
      <c r="G142" s="507"/>
      <c r="H142" s="507"/>
      <c r="I142" s="507"/>
      <c r="J142" s="507"/>
      <c r="K142" s="508">
        <v>104</v>
      </c>
    </row>
    <row r="143" spans="1:15">
      <c r="A143" s="502"/>
      <c r="B143" s="505" t="s">
        <v>161</v>
      </c>
      <c r="C143" s="502"/>
      <c r="F143" s="507"/>
      <c r="G143" s="507"/>
      <c r="H143" s="507"/>
      <c r="I143" s="542">
        <v>6638</v>
      </c>
      <c r="J143" s="507"/>
      <c r="K143" s="508">
        <v>-6638</v>
      </c>
    </row>
    <row r="144" spans="1:15">
      <c r="A144" s="502"/>
      <c r="B144" s="505" t="s">
        <v>162</v>
      </c>
      <c r="C144" s="502"/>
      <c r="F144" s="507"/>
      <c r="H144" s="472" t="s">
        <v>1171</v>
      </c>
      <c r="I144" s="506">
        <v>0</v>
      </c>
      <c r="J144" s="507"/>
      <c r="K144" s="508">
        <v>0</v>
      </c>
    </row>
    <row r="145" spans="1:13">
      <c r="A145" s="502"/>
      <c r="B145" s="505" t="s">
        <v>180</v>
      </c>
      <c r="C145" s="502"/>
      <c r="F145" s="507"/>
      <c r="G145" s="507"/>
      <c r="H145" s="507"/>
      <c r="I145" s="507"/>
      <c r="J145" s="507"/>
      <c r="K145" s="520">
        <v>0</v>
      </c>
    </row>
    <row r="146" spans="1:13">
      <c r="A146" s="501" t="s">
        <v>163</v>
      </c>
      <c r="B146" s="502"/>
      <c r="C146" s="502"/>
      <c r="F146" s="507"/>
      <c r="G146" s="507"/>
      <c r="H146" s="507"/>
      <c r="I146" s="507"/>
      <c r="J146" s="507"/>
      <c r="K146" s="523">
        <v>-6534</v>
      </c>
    </row>
    <row r="147" spans="1:13">
      <c r="A147" s="502"/>
      <c r="B147" s="502"/>
      <c r="C147" s="502"/>
      <c r="F147" s="507"/>
      <c r="G147" s="507"/>
      <c r="H147" s="507"/>
      <c r="I147" s="507"/>
      <c r="J147" s="507"/>
      <c r="K147" s="510"/>
    </row>
    <row r="148" spans="1:13">
      <c r="A148" s="501" t="s">
        <v>164</v>
      </c>
      <c r="B148" s="502"/>
      <c r="C148" s="524"/>
      <c r="F148" s="507"/>
      <c r="G148" s="507"/>
      <c r="H148" s="507"/>
      <c r="I148" s="507"/>
      <c r="J148" s="507"/>
      <c r="K148" s="510"/>
    </row>
    <row r="149" spans="1:13">
      <c r="A149" s="501"/>
      <c r="B149" s="512" t="s">
        <v>175</v>
      </c>
      <c r="C149" s="512"/>
      <c r="E149" s="472">
        <v>8</v>
      </c>
      <c r="F149" s="506">
        <v>42430</v>
      </c>
      <c r="G149" s="525"/>
      <c r="H149" s="507"/>
      <c r="I149" s="506"/>
      <c r="J149" s="507"/>
      <c r="K149" s="508">
        <v>42430</v>
      </c>
      <c r="M149" s="176" t="s">
        <v>1276</v>
      </c>
    </row>
    <row r="150" spans="1:13">
      <c r="A150" s="501"/>
      <c r="B150" s="512" t="s">
        <v>173</v>
      </c>
      <c r="C150" s="512"/>
      <c r="F150" s="507"/>
      <c r="G150" s="507"/>
      <c r="H150" s="507"/>
      <c r="I150" s="507"/>
      <c r="J150" s="507"/>
      <c r="K150" s="520">
        <v>0</v>
      </c>
      <c r="M150" s="176" t="s">
        <v>1276</v>
      </c>
    </row>
    <row r="151" spans="1:13">
      <c r="A151" s="501" t="s">
        <v>174</v>
      </c>
      <c r="B151" s="502"/>
      <c r="C151" s="526"/>
      <c r="F151" s="507"/>
      <c r="G151" s="507"/>
      <c r="H151" s="507"/>
      <c r="I151" s="507"/>
      <c r="J151" s="507"/>
      <c r="K151" s="527">
        <v>42430</v>
      </c>
    </row>
    <row r="152" spans="1:13">
      <c r="A152" s="528" t="s">
        <v>96</v>
      </c>
      <c r="B152" s="528"/>
      <c r="C152" s="529"/>
      <c r="F152" s="507"/>
      <c r="G152" s="507"/>
      <c r="H152" s="507"/>
      <c r="I152" s="507"/>
      <c r="J152" s="507"/>
      <c r="K152" s="510"/>
    </row>
    <row r="153" spans="1:13">
      <c r="A153" s="528"/>
      <c r="B153" s="528" t="s">
        <v>165</v>
      </c>
      <c r="C153" s="530"/>
      <c r="E153" s="472" t="s">
        <v>1109</v>
      </c>
      <c r="F153" s="506">
        <v>753</v>
      </c>
      <c r="G153" s="507"/>
      <c r="H153" s="525"/>
      <c r="I153" s="506"/>
      <c r="J153" s="507"/>
      <c r="K153" s="508">
        <v>753</v>
      </c>
    </row>
    <row r="154" spans="1:13">
      <c r="A154" s="502"/>
      <c r="B154" s="502"/>
      <c r="C154" s="531"/>
      <c r="F154" s="507"/>
      <c r="G154" s="507"/>
      <c r="H154" s="507"/>
      <c r="I154" s="507"/>
      <c r="J154" s="507"/>
      <c r="K154" s="532"/>
    </row>
    <row r="155" spans="1:13">
      <c r="A155" s="533" t="s">
        <v>183</v>
      </c>
      <c r="B155" s="505"/>
      <c r="C155" s="526"/>
      <c r="F155" s="507"/>
      <c r="G155" s="507"/>
      <c r="H155" s="507"/>
      <c r="I155" s="507"/>
      <c r="J155" s="507"/>
      <c r="K155" s="508">
        <v>114805</v>
      </c>
    </row>
    <row r="156" spans="1:13">
      <c r="A156" s="533" t="s">
        <v>166</v>
      </c>
      <c r="B156" s="534"/>
      <c r="C156" s="526"/>
      <c r="F156" s="507"/>
      <c r="G156" s="507"/>
      <c r="H156" s="507"/>
      <c r="I156" s="507"/>
      <c r="J156" s="507"/>
      <c r="K156" s="508">
        <v>115247</v>
      </c>
    </row>
    <row r="157" spans="1:13" ht="16.2" thickBot="1">
      <c r="A157" s="533" t="s">
        <v>167</v>
      </c>
      <c r="B157" s="540"/>
      <c r="C157" s="526"/>
      <c r="F157" s="507"/>
      <c r="G157" s="507"/>
      <c r="H157" s="507"/>
      <c r="I157" s="507"/>
      <c r="J157" s="507"/>
      <c r="K157" s="535">
        <v>230052</v>
      </c>
    </row>
    <row r="158" spans="1:13">
      <c r="A158" s="176"/>
      <c r="B158" s="176"/>
      <c r="F158" s="507"/>
      <c r="G158" s="507"/>
      <c r="H158" s="507"/>
      <c r="I158" s="507"/>
      <c r="J158" s="507"/>
      <c r="K158" s="507"/>
    </row>
    <row r="159" spans="1:13">
      <c r="A159" s="176"/>
      <c r="B159" s="176"/>
      <c r="F159" s="507"/>
      <c r="G159" s="507"/>
      <c r="H159" s="507"/>
      <c r="I159" s="536" t="s">
        <v>1298</v>
      </c>
      <c r="J159" s="507"/>
      <c r="K159" s="537">
        <v>0</v>
      </c>
    </row>
    <row r="160" spans="1:13">
      <c r="A160" s="176"/>
      <c r="B160" s="176"/>
      <c r="F160" s="507"/>
      <c r="G160" s="507"/>
      <c r="H160" s="507"/>
      <c r="I160" s="507"/>
      <c r="J160" s="507"/>
      <c r="K160" s="507"/>
    </row>
    <row r="161" spans="1:11">
      <c r="A161" s="176"/>
      <c r="B161" s="176"/>
      <c r="F161" s="507"/>
      <c r="G161" s="507"/>
      <c r="H161" s="507"/>
      <c r="I161" s="507"/>
      <c r="J161" s="507"/>
      <c r="K161" s="506">
        <v>0</v>
      </c>
    </row>
    <row r="162" spans="1:11">
      <c r="A162" s="176"/>
      <c r="B162" s="176"/>
      <c r="F162" s="507"/>
      <c r="G162" s="507"/>
      <c r="H162" s="507"/>
      <c r="I162" s="507"/>
      <c r="J162" s="507"/>
      <c r="K162" s="507"/>
    </row>
    <row r="163" spans="1:11">
      <c r="A163" s="176"/>
      <c r="B163" s="176"/>
      <c r="F163" s="507"/>
      <c r="G163" s="507"/>
      <c r="H163" s="507"/>
      <c r="I163" s="507"/>
      <c r="J163" s="507"/>
      <c r="K163" s="507"/>
    </row>
    <row r="164" spans="1:11">
      <c r="A164" s="176"/>
      <c r="B164" s="176"/>
      <c r="F164" s="507"/>
      <c r="G164" s="507"/>
      <c r="H164" s="507"/>
      <c r="I164" s="507"/>
      <c r="J164" s="507"/>
      <c r="K164" s="507"/>
    </row>
    <row r="165" spans="1:11">
      <c r="A165" s="176"/>
      <c r="B165" s="176"/>
      <c r="F165" s="507"/>
      <c r="G165" s="507"/>
      <c r="H165" s="507"/>
      <c r="I165" s="507"/>
      <c r="J165" s="507"/>
      <c r="K165" s="507"/>
    </row>
    <row r="166" spans="1:11">
      <c r="A166" s="176"/>
      <c r="B166" s="176"/>
      <c r="F166" s="507"/>
      <c r="G166" s="507"/>
      <c r="H166" s="507"/>
      <c r="I166" s="507"/>
      <c r="J166" s="507"/>
      <c r="K166" s="507"/>
    </row>
    <row r="167" spans="1:11">
      <c r="A167" s="176"/>
      <c r="B167" s="176"/>
      <c r="F167" s="507"/>
      <c r="G167" s="507"/>
      <c r="H167" s="507"/>
      <c r="I167" s="507"/>
      <c r="J167" s="507"/>
      <c r="K167" s="507"/>
    </row>
    <row r="168" spans="1:11">
      <c r="A168" s="176"/>
      <c r="B168" s="176"/>
      <c r="F168" s="507"/>
      <c r="G168" s="507"/>
      <c r="H168" s="507"/>
      <c r="I168" s="507"/>
      <c r="J168" s="507"/>
      <c r="K168" s="507"/>
    </row>
    <row r="169" spans="1:11">
      <c r="A169" s="176"/>
      <c r="B169" s="176"/>
      <c r="F169" s="507"/>
      <c r="G169" s="507"/>
      <c r="H169" s="507"/>
      <c r="I169" s="507"/>
      <c r="J169" s="507"/>
      <c r="K169" s="507"/>
    </row>
    <row r="170" spans="1:11">
      <c r="A170" s="176"/>
      <c r="B170" s="176"/>
      <c r="F170" s="507"/>
      <c r="G170" s="507"/>
      <c r="H170" s="507"/>
      <c r="I170" s="507"/>
      <c r="J170" s="507"/>
      <c r="K170" s="507"/>
    </row>
    <row r="171" spans="1:11">
      <c r="A171" s="176"/>
      <c r="B171" s="176"/>
      <c r="F171" s="507"/>
      <c r="G171" s="507"/>
      <c r="H171" s="507"/>
      <c r="I171" s="507"/>
      <c r="J171" s="507"/>
      <c r="K171" s="507"/>
    </row>
    <row r="172" spans="1:11">
      <c r="A172" s="176"/>
      <c r="B172" s="176"/>
      <c r="F172" s="507"/>
      <c r="G172" s="507"/>
      <c r="H172" s="507"/>
      <c r="I172" s="507"/>
      <c r="J172" s="507"/>
      <c r="K172" s="507"/>
    </row>
    <row r="173" spans="1:11">
      <c r="A173" s="176"/>
      <c r="B173" s="176"/>
      <c r="F173" s="507"/>
      <c r="G173" s="507"/>
      <c r="H173" s="507"/>
      <c r="I173" s="507"/>
      <c r="J173" s="507"/>
      <c r="K173" s="507"/>
    </row>
    <row r="174" spans="1:11">
      <c r="A174" s="176"/>
      <c r="B174" s="176"/>
      <c r="F174" s="507"/>
      <c r="G174" s="507"/>
      <c r="H174" s="507"/>
      <c r="I174" s="507"/>
      <c r="J174" s="507"/>
      <c r="K174" s="507"/>
    </row>
    <row r="175" spans="1:11">
      <c r="A175" s="176"/>
      <c r="B175" s="176"/>
      <c r="F175" s="507"/>
      <c r="G175" s="507"/>
      <c r="H175" s="507"/>
      <c r="I175" s="507"/>
      <c r="J175" s="507"/>
      <c r="K175" s="507"/>
    </row>
    <row r="176" spans="1:11">
      <c r="A176" s="176"/>
      <c r="B176" s="176"/>
      <c r="F176" s="507"/>
      <c r="G176" s="507"/>
      <c r="H176" s="507"/>
      <c r="I176" s="507"/>
      <c r="J176" s="507"/>
      <c r="K176" s="507"/>
    </row>
    <row r="177" spans="1:11">
      <c r="A177" s="176"/>
      <c r="B177" s="176"/>
      <c r="F177" s="507"/>
      <c r="G177" s="507"/>
      <c r="H177" s="507"/>
      <c r="I177" s="507"/>
      <c r="J177" s="507"/>
      <c r="K177" s="507"/>
    </row>
    <row r="178" spans="1:11">
      <c r="A178" s="176"/>
      <c r="B178" s="176"/>
      <c r="F178" s="507"/>
      <c r="G178" s="507"/>
      <c r="H178" s="507"/>
      <c r="I178" s="507"/>
      <c r="J178" s="507"/>
      <c r="K178" s="507"/>
    </row>
    <row r="179" spans="1:11">
      <c r="A179" s="176"/>
      <c r="B179" s="176"/>
      <c r="F179" s="507"/>
      <c r="G179" s="507"/>
      <c r="H179" s="507"/>
      <c r="I179" s="507"/>
      <c r="J179" s="507"/>
      <c r="K179" s="507"/>
    </row>
    <row r="180" spans="1:11">
      <c r="A180" s="176"/>
      <c r="B180" s="176"/>
      <c r="F180" s="507"/>
      <c r="G180" s="507"/>
      <c r="H180" s="507"/>
      <c r="I180" s="507"/>
      <c r="J180" s="507"/>
      <c r="K180" s="507"/>
    </row>
    <row r="181" spans="1:11">
      <c r="A181" s="176"/>
      <c r="B181" s="176"/>
      <c r="F181" s="507"/>
      <c r="G181" s="507"/>
      <c r="H181" s="507"/>
      <c r="I181" s="507"/>
      <c r="J181" s="507"/>
      <c r="K181" s="507"/>
    </row>
    <row r="182" spans="1:11">
      <c r="A182" s="176"/>
      <c r="B182" s="176"/>
      <c r="F182" s="507"/>
      <c r="G182" s="507"/>
      <c r="H182" s="507"/>
      <c r="I182" s="507"/>
      <c r="J182" s="507"/>
      <c r="K182" s="507"/>
    </row>
    <row r="183" spans="1:11">
      <c r="A183" s="176"/>
      <c r="B183" s="176"/>
      <c r="F183" s="507"/>
      <c r="G183" s="507"/>
      <c r="H183" s="507"/>
      <c r="I183" s="507"/>
      <c r="J183" s="507"/>
      <c r="K183" s="507"/>
    </row>
    <row r="184" spans="1:11">
      <c r="A184" s="176"/>
      <c r="B184" s="176"/>
      <c r="F184" s="507"/>
      <c r="G184" s="507"/>
      <c r="H184" s="507"/>
      <c r="I184" s="507"/>
      <c r="J184" s="507"/>
      <c r="K184" s="507"/>
    </row>
    <row r="185" spans="1:11">
      <c r="A185" s="176"/>
      <c r="B185" s="176"/>
      <c r="F185" s="507"/>
      <c r="G185" s="507"/>
      <c r="H185" s="507"/>
      <c r="I185" s="507"/>
      <c r="J185" s="507"/>
      <c r="K185" s="507"/>
    </row>
    <row r="186" spans="1:11">
      <c r="A186" s="176"/>
      <c r="B186" s="176"/>
      <c r="F186" s="507"/>
      <c r="G186" s="507"/>
      <c r="H186" s="507"/>
      <c r="I186" s="507"/>
      <c r="J186" s="507"/>
      <c r="K186" s="507"/>
    </row>
    <row r="187" spans="1:11">
      <c r="A187" s="176"/>
      <c r="B187" s="176"/>
      <c r="F187" s="507"/>
      <c r="G187" s="507"/>
      <c r="H187" s="507"/>
      <c r="I187" s="507"/>
      <c r="J187" s="507"/>
      <c r="K187" s="507"/>
    </row>
    <row r="188" spans="1:11">
      <c r="A188" s="176"/>
      <c r="B188" s="176"/>
      <c r="F188" s="507"/>
      <c r="G188" s="507"/>
      <c r="H188" s="507"/>
      <c r="I188" s="507"/>
      <c r="J188" s="507"/>
      <c r="K188" s="507"/>
    </row>
    <row r="189" spans="1:11">
      <c r="A189" s="176"/>
      <c r="B189" s="176"/>
      <c r="F189" s="507"/>
      <c r="G189" s="507"/>
      <c r="H189" s="507"/>
      <c r="I189" s="507"/>
      <c r="J189" s="507"/>
      <c r="K189" s="507"/>
    </row>
    <row r="190" spans="1:11">
      <c r="A190" s="176"/>
      <c r="B190" s="176"/>
      <c r="F190" s="507"/>
      <c r="G190" s="507"/>
      <c r="H190" s="507"/>
      <c r="I190" s="507"/>
      <c r="J190" s="507"/>
      <c r="K190" s="507"/>
    </row>
    <row r="191" spans="1:11">
      <c r="A191" s="176"/>
      <c r="B191" s="176"/>
      <c r="F191" s="507"/>
      <c r="G191" s="507"/>
      <c r="H191" s="507"/>
      <c r="I191" s="507"/>
      <c r="J191" s="507"/>
      <c r="K191" s="507"/>
    </row>
    <row r="192" spans="1:11">
      <c r="A192" s="176"/>
      <c r="B192" s="176"/>
      <c r="F192" s="507"/>
      <c r="G192" s="507"/>
      <c r="H192" s="507"/>
      <c r="I192" s="507"/>
      <c r="J192" s="507"/>
      <c r="K192" s="507"/>
    </row>
    <row r="193" spans="1:11">
      <c r="A193" s="176"/>
      <c r="B193" s="176"/>
      <c r="F193" s="507"/>
      <c r="G193" s="507"/>
      <c r="H193" s="507"/>
      <c r="I193" s="507"/>
      <c r="J193" s="507"/>
      <c r="K193" s="507"/>
    </row>
    <row r="194" spans="1:11">
      <c r="A194" s="176"/>
      <c r="B194" s="176"/>
      <c r="F194" s="507"/>
      <c r="G194" s="507"/>
      <c r="H194" s="507"/>
      <c r="I194" s="507"/>
      <c r="J194" s="507"/>
      <c r="K194" s="507"/>
    </row>
    <row r="195" spans="1:11">
      <c r="A195" s="176"/>
      <c r="B195" s="176"/>
      <c r="F195" s="507"/>
      <c r="G195" s="507"/>
      <c r="H195" s="507"/>
      <c r="I195" s="507"/>
      <c r="J195" s="507"/>
      <c r="K195" s="507"/>
    </row>
    <row r="196" spans="1:11">
      <c r="A196" s="176"/>
      <c r="B196" s="176"/>
      <c r="F196" s="507"/>
      <c r="G196" s="507"/>
      <c r="H196" s="507"/>
      <c r="I196" s="507"/>
      <c r="J196" s="507"/>
      <c r="K196" s="507"/>
    </row>
    <row r="197" spans="1:11">
      <c r="A197" s="176"/>
      <c r="B197" s="176"/>
      <c r="F197" s="507"/>
      <c r="G197" s="507"/>
      <c r="H197" s="507"/>
      <c r="I197" s="507"/>
      <c r="J197" s="507"/>
      <c r="K197" s="507"/>
    </row>
    <row r="198" spans="1:11">
      <c r="A198" s="176"/>
      <c r="B198" s="176"/>
      <c r="F198" s="507"/>
      <c r="G198" s="507"/>
      <c r="H198" s="507"/>
      <c r="I198" s="507"/>
      <c r="J198" s="507"/>
      <c r="K198" s="507"/>
    </row>
    <row r="199" spans="1:11">
      <c r="A199" s="176"/>
      <c r="B199" s="176"/>
      <c r="F199" s="507"/>
      <c r="G199" s="507"/>
      <c r="H199" s="507"/>
      <c r="I199" s="507"/>
      <c r="J199" s="507"/>
      <c r="K199" s="507"/>
    </row>
    <row r="200" spans="1:11">
      <c r="A200" s="176"/>
      <c r="B200" s="176"/>
      <c r="F200" s="507"/>
      <c r="G200" s="507"/>
      <c r="H200" s="507"/>
      <c r="I200" s="507"/>
      <c r="J200" s="507"/>
      <c r="K200" s="507"/>
    </row>
    <row r="201" spans="1:11">
      <c r="A201" s="176"/>
      <c r="B201" s="176"/>
    </row>
    <row r="202" spans="1:11">
      <c r="A202" s="176"/>
      <c r="B202" s="176"/>
    </row>
    <row r="203" spans="1:11">
      <c r="A203" s="176"/>
      <c r="B203" s="176"/>
    </row>
    <row r="204" spans="1:11">
      <c r="A204" s="176"/>
      <c r="B204" s="176"/>
    </row>
    <row r="205" spans="1:11">
      <c r="A205" s="176"/>
      <c r="B205" s="176"/>
    </row>
    <row r="206" spans="1:11">
      <c r="A206" s="176"/>
      <c r="B206" s="176"/>
    </row>
    <row r="207" spans="1:11">
      <c r="A207" s="176"/>
      <c r="B207" s="176"/>
    </row>
    <row r="208" spans="1:11">
      <c r="A208" s="176"/>
      <c r="B208" s="176"/>
    </row>
    <row r="209" spans="1:2">
      <c r="A209" s="176"/>
      <c r="B209" s="176"/>
    </row>
    <row r="210" spans="1:2">
      <c r="A210" s="176"/>
      <c r="B210" s="176"/>
    </row>
    <row r="211" spans="1:2">
      <c r="A211" s="176"/>
      <c r="B211" s="176"/>
    </row>
    <row r="212" spans="1:2">
      <c r="A212" s="176"/>
      <c r="B212" s="176"/>
    </row>
    <row r="213" spans="1:2">
      <c r="A213" s="176"/>
      <c r="B213" s="176"/>
    </row>
  </sheetData>
  <mergeCells count="1">
    <mergeCell ref="B2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zoomScaleNormal="100" zoomScaleSheetLayoutView="290" workbookViewId="0">
      <selection activeCell="O24" sqref="O24"/>
    </sheetView>
  </sheetViews>
  <sheetFormatPr defaultColWidth="9" defaultRowHeight="17.399999999999999" customHeight="1"/>
  <cols>
    <col min="1" max="1" width="2.3984375" style="8" customWidth="1"/>
    <col min="2" max="2" width="2.59765625" style="8" customWidth="1"/>
    <col min="3" max="3" width="21.09765625" style="8" customWidth="1"/>
    <col min="4" max="4" width="5.09765625" style="1192" customWidth="1"/>
    <col min="5" max="5" width="6.69921875" style="1192" customWidth="1"/>
    <col min="6" max="6" width="11" style="1192" customWidth="1"/>
    <col min="7" max="7" width="0.8984375" style="8" customWidth="1"/>
    <col min="8" max="8" width="11" style="8" customWidth="1"/>
    <col min="9" max="9" width="0.8984375" style="8" customWidth="1"/>
    <col min="10" max="10" width="11" style="8" customWidth="1"/>
    <col min="11" max="11" width="0.8984375" style="46" customWidth="1"/>
    <col min="12" max="12" width="11" style="46" customWidth="1"/>
    <col min="13" max="16384" width="9" style="8"/>
  </cols>
  <sheetData>
    <row r="1" spans="1:12" s="28" customFormat="1" ht="17.399999999999999" customHeight="1">
      <c r="A1" s="35" t="s">
        <v>9</v>
      </c>
      <c r="B1" s="35"/>
      <c r="C1" s="1160"/>
      <c r="D1" s="1160"/>
      <c r="E1" s="1160"/>
      <c r="F1" s="1160"/>
      <c r="G1" s="1160"/>
      <c r="H1" s="1160"/>
      <c r="I1" s="1160"/>
      <c r="J1" s="1160"/>
      <c r="K1" s="1160"/>
      <c r="L1" s="1161"/>
    </row>
    <row r="2" spans="1:12" s="28" customFormat="1" ht="17.399999999999999" customHeight="1">
      <c r="A2" s="35" t="s">
        <v>10</v>
      </c>
      <c r="B2" s="35"/>
      <c r="C2" s="1160"/>
      <c r="D2" s="1160"/>
      <c r="E2" s="1160"/>
      <c r="F2" s="1160"/>
      <c r="G2" s="1160"/>
      <c r="H2" s="1160"/>
      <c r="I2" s="1160"/>
      <c r="J2" s="1160"/>
      <c r="K2" s="1160"/>
      <c r="L2" s="1161"/>
    </row>
    <row r="3" spans="1:12" s="28" customFormat="1" ht="17.399999999999999" customHeight="1">
      <c r="A3" s="35"/>
      <c r="B3" s="35"/>
      <c r="C3" s="1160"/>
      <c r="D3" s="1160"/>
      <c r="E3" s="1160"/>
      <c r="F3" s="1160"/>
      <c r="G3" s="1160"/>
      <c r="H3" s="1160"/>
      <c r="I3" s="1160"/>
      <c r="J3" s="1160"/>
      <c r="K3" s="1160"/>
      <c r="L3" s="1161"/>
    </row>
    <row r="4" spans="1:12" s="28" customFormat="1" ht="17.399999999999999" customHeight="1">
      <c r="A4" s="35"/>
      <c r="B4" s="35"/>
      <c r="C4" s="1160"/>
      <c r="D4" s="1160"/>
      <c r="E4" s="1160"/>
      <c r="F4" s="1160"/>
      <c r="G4" s="1160"/>
      <c r="H4" s="1160"/>
      <c r="I4" s="1160"/>
      <c r="J4" s="1160"/>
      <c r="K4" s="1160"/>
      <c r="L4" s="1161"/>
    </row>
    <row r="5" spans="1:12" s="28" customFormat="1" ht="17.399999999999999" customHeight="1">
      <c r="A5" s="35"/>
      <c r="B5" s="35"/>
      <c r="C5" s="1160"/>
      <c r="D5" s="1160"/>
      <c r="E5" s="1160"/>
      <c r="F5" s="34"/>
      <c r="G5" s="34"/>
      <c r="H5" s="34"/>
      <c r="I5" s="34"/>
      <c r="J5" s="34"/>
      <c r="K5" s="34"/>
      <c r="L5" s="38" t="s">
        <v>11</v>
      </c>
    </row>
    <row r="6" spans="1:12" s="28" customFormat="1" ht="17.399999999999999" customHeight="1">
      <c r="A6" s="31"/>
      <c r="B6" s="34"/>
      <c r="C6" s="34"/>
      <c r="D6" s="34"/>
      <c r="E6" s="34"/>
      <c r="F6" s="1268" t="s">
        <v>12</v>
      </c>
      <c r="G6" s="1268"/>
      <c r="H6" s="1268"/>
      <c r="I6" s="26"/>
      <c r="J6" s="1268" t="s">
        <v>13</v>
      </c>
      <c r="K6" s="1268"/>
      <c r="L6" s="1268"/>
    </row>
    <row r="7" spans="1:12" s="28" customFormat="1" ht="17.399999999999999" customHeight="1">
      <c r="A7" s="1163"/>
      <c r="B7" s="34"/>
      <c r="C7" s="34"/>
      <c r="D7" s="34"/>
      <c r="E7" s="34"/>
      <c r="F7" s="26" t="s">
        <v>1342</v>
      </c>
      <c r="G7" s="34"/>
      <c r="H7" s="26" t="s">
        <v>184</v>
      </c>
      <c r="I7" s="1178"/>
      <c r="J7" s="26" t="s">
        <v>1342</v>
      </c>
      <c r="K7" s="34"/>
      <c r="L7" s="26" t="s">
        <v>184</v>
      </c>
    </row>
    <row r="8" spans="1:12" s="4" customFormat="1" ht="17.399999999999999" customHeight="1">
      <c r="A8" s="31"/>
      <c r="B8" s="34"/>
      <c r="C8" s="34"/>
      <c r="D8" s="34"/>
      <c r="E8" s="34"/>
      <c r="F8" s="1179" t="s">
        <v>14</v>
      </c>
      <c r="G8" s="1180"/>
      <c r="H8" s="1179"/>
      <c r="I8" s="1179"/>
      <c r="J8" s="1179" t="s">
        <v>14</v>
      </c>
      <c r="K8" s="1180"/>
      <c r="L8" s="1179"/>
    </row>
    <row r="9" spans="1:12" s="4" customFormat="1" ht="17.399999999999999" customHeight="1">
      <c r="A9" s="31"/>
      <c r="B9" s="34"/>
      <c r="C9" s="34"/>
      <c r="D9" s="34"/>
      <c r="E9" s="31"/>
      <c r="F9" s="1181" t="s">
        <v>16</v>
      </c>
      <c r="G9" s="1180"/>
      <c r="H9" s="1181" t="s">
        <v>17</v>
      </c>
      <c r="I9" s="1179"/>
      <c r="J9" s="1181" t="s">
        <v>16</v>
      </c>
      <c r="K9" s="1180"/>
      <c r="L9" s="1181" t="s">
        <v>17</v>
      </c>
    </row>
    <row r="10" spans="1:12" s="4" customFormat="1" ht="17.399999999999999" customHeight="1">
      <c r="A10" s="1164" t="s">
        <v>60</v>
      </c>
      <c r="B10" s="1182"/>
      <c r="C10" s="1183"/>
      <c r="D10" s="1184"/>
      <c r="E10" s="1184"/>
      <c r="F10" s="1184"/>
      <c r="G10" s="28"/>
      <c r="H10" s="28"/>
      <c r="I10" s="28"/>
      <c r="J10" s="28"/>
      <c r="K10" s="28"/>
      <c r="L10" s="28"/>
    </row>
    <row r="11" spans="1:12" s="4" customFormat="1" ht="17.399999999999999" customHeight="1">
      <c r="A11" s="1164"/>
      <c r="B11" s="1182"/>
      <c r="C11" s="1183"/>
      <c r="D11" s="1184"/>
      <c r="E11" s="1184"/>
      <c r="F11" s="1184"/>
      <c r="G11" s="28"/>
      <c r="H11" s="28"/>
      <c r="I11" s="28"/>
      <c r="J11" s="28"/>
      <c r="K11" s="28"/>
      <c r="L11" s="28"/>
    </row>
    <row r="12" spans="1:12" s="28" customFormat="1" ht="17.399999999999999" customHeight="1">
      <c r="A12" s="4" t="s">
        <v>61</v>
      </c>
      <c r="B12" s="4"/>
      <c r="C12" s="5"/>
      <c r="D12" s="47"/>
      <c r="E12" s="47"/>
      <c r="F12" s="6"/>
      <c r="G12" s="30"/>
      <c r="H12" s="6"/>
      <c r="I12" s="6"/>
      <c r="J12" s="6"/>
      <c r="K12" s="137"/>
      <c r="L12" s="6"/>
    </row>
    <row r="13" spans="1:12" s="28" customFormat="1" ht="17.399999999999999" customHeight="1">
      <c r="A13" s="30" t="s">
        <v>62</v>
      </c>
      <c r="B13" s="30"/>
      <c r="C13" s="5"/>
      <c r="D13" s="48"/>
      <c r="E13" s="47"/>
      <c r="F13" s="6"/>
      <c r="G13" s="30"/>
      <c r="H13" s="6"/>
      <c r="I13" s="6"/>
      <c r="J13" s="6"/>
      <c r="K13" s="137"/>
      <c r="L13" s="6"/>
    </row>
    <row r="14" spans="1:12" s="30" customFormat="1" ht="17.399999999999999" customHeight="1">
      <c r="B14" s="1194" t="s">
        <v>63</v>
      </c>
      <c r="C14" s="5"/>
      <c r="D14" s="47"/>
      <c r="E14" s="47"/>
      <c r="F14" s="6"/>
      <c r="H14" s="6"/>
      <c r="I14" s="6"/>
      <c r="J14" s="6"/>
      <c r="K14" s="137"/>
      <c r="L14" s="6"/>
    </row>
    <row r="15" spans="1:12" s="30" customFormat="1" ht="17.399999999999999" customHeight="1" thickBot="1">
      <c r="B15" s="1194" t="s">
        <v>64</v>
      </c>
      <c r="C15" s="5"/>
      <c r="D15" s="47"/>
      <c r="E15" s="47"/>
      <c r="F15" s="49">
        <v>640000</v>
      </c>
      <c r="G15" s="6"/>
      <c r="H15" s="49">
        <v>640000</v>
      </c>
      <c r="I15" s="2"/>
      <c r="J15" s="49">
        <v>640000</v>
      </c>
      <c r="K15" s="135"/>
      <c r="L15" s="49">
        <v>640000</v>
      </c>
    </row>
    <row r="16" spans="1:12" s="30" customFormat="1" ht="17.399999999999999" customHeight="1">
      <c r="B16" s="1194" t="s">
        <v>65</v>
      </c>
      <c r="C16" s="5"/>
      <c r="D16" s="47"/>
      <c r="E16" s="47"/>
      <c r="F16" s="2"/>
      <c r="G16" s="6"/>
      <c r="H16" s="2"/>
      <c r="I16" s="2"/>
      <c r="J16" s="2"/>
      <c r="K16" s="135"/>
      <c r="L16" s="2"/>
    </row>
    <row r="17" spans="1:12" s="30" customFormat="1" ht="17.399999999999999" customHeight="1">
      <c r="B17" s="1194" t="s">
        <v>66</v>
      </c>
      <c r="C17" s="5"/>
      <c r="D17" s="47"/>
      <c r="E17" s="47"/>
      <c r="F17" s="2">
        <v>639998</v>
      </c>
      <c r="G17" s="1195"/>
      <c r="H17" s="2">
        <v>639998</v>
      </c>
      <c r="I17" s="50"/>
      <c r="J17" s="2">
        <v>639998</v>
      </c>
      <c r="K17" s="138"/>
      <c r="L17" s="2">
        <v>639998</v>
      </c>
    </row>
    <row r="18" spans="1:12" s="30" customFormat="1" ht="17.399999999999999" customHeight="1">
      <c r="A18" s="30" t="s">
        <v>67</v>
      </c>
      <c r="C18" s="5"/>
      <c r="D18" s="47"/>
      <c r="E18" s="47"/>
      <c r="F18" s="50"/>
      <c r="G18" s="1195"/>
      <c r="H18" s="2"/>
      <c r="I18" s="50"/>
      <c r="J18" s="50"/>
      <c r="K18" s="138"/>
      <c r="L18" s="2"/>
    </row>
    <row r="19" spans="1:12" s="30" customFormat="1" ht="17.399999999999999" customHeight="1">
      <c r="B19" s="1196" t="s">
        <v>68</v>
      </c>
      <c r="C19" s="5"/>
      <c r="D19" s="51"/>
      <c r="E19" s="47"/>
      <c r="F19" s="2">
        <v>64000</v>
      </c>
      <c r="G19" s="1195"/>
      <c r="H19" s="2">
        <v>64000</v>
      </c>
      <c r="I19" s="50"/>
      <c r="J19" s="2">
        <v>64000</v>
      </c>
      <c r="K19" s="138"/>
      <c r="L19" s="2">
        <v>64000</v>
      </c>
    </row>
    <row r="20" spans="1:12" s="30" customFormat="1" ht="17.399999999999999" customHeight="1">
      <c r="B20" s="1196" t="s">
        <v>69</v>
      </c>
      <c r="C20" s="5"/>
      <c r="D20" s="47"/>
      <c r="E20" s="47"/>
      <c r="F20" s="2">
        <v>2365911</v>
      </c>
      <c r="G20" s="1195"/>
      <c r="H20" s="2">
        <v>2317436</v>
      </c>
      <c r="I20" s="52"/>
      <c r="J20" s="2">
        <v>2366938</v>
      </c>
      <c r="K20" s="52"/>
      <c r="L20" s="2">
        <v>2310263</v>
      </c>
    </row>
    <row r="21" spans="1:12" s="30" customFormat="1" ht="17.399999999999999" customHeight="1">
      <c r="A21" s="30" t="s">
        <v>171</v>
      </c>
      <c r="B21" s="1196"/>
      <c r="C21" s="5"/>
      <c r="D21" s="47"/>
      <c r="E21" s="47"/>
      <c r="F21" s="9">
        <v>-11973</v>
      </c>
      <c r="G21" s="1195"/>
      <c r="H21" s="9">
        <v>-10177</v>
      </c>
      <c r="I21" s="10"/>
      <c r="J21" s="9">
        <v>0</v>
      </c>
      <c r="K21" s="52"/>
      <c r="L21" s="131">
        <v>0</v>
      </c>
    </row>
    <row r="22" spans="1:12" s="30" customFormat="1" ht="17.399999999999999" customHeight="1">
      <c r="A22" s="4" t="s">
        <v>70</v>
      </c>
      <c r="B22" s="4"/>
      <c r="C22" s="5"/>
      <c r="D22" s="47"/>
      <c r="E22" s="47"/>
      <c r="F22" s="7">
        <v>3057936</v>
      </c>
      <c r="G22" s="6"/>
      <c r="H22" s="7">
        <v>3011257</v>
      </c>
      <c r="I22" s="7"/>
      <c r="J22" s="7">
        <v>3070936</v>
      </c>
      <c r="K22" s="7"/>
      <c r="L22" s="7">
        <v>3014261</v>
      </c>
    </row>
    <row r="23" spans="1:12" s="30" customFormat="1" ht="17.399999999999999" customHeight="1">
      <c r="A23" s="30" t="s">
        <v>71</v>
      </c>
      <c r="B23" s="4"/>
      <c r="C23" s="8"/>
      <c r="D23" s="27"/>
      <c r="E23" s="1192"/>
      <c r="F23" s="53">
        <v>1247</v>
      </c>
      <c r="G23" s="7"/>
      <c r="H23" s="53">
        <v>2370</v>
      </c>
      <c r="I23" s="7"/>
      <c r="J23" s="7">
        <v>0</v>
      </c>
      <c r="K23" s="7"/>
      <c r="L23" s="7">
        <v>0</v>
      </c>
    </row>
    <row r="24" spans="1:12" s="30" customFormat="1" ht="17.399999999999999" customHeight="1" thickBot="1">
      <c r="A24" s="4" t="s">
        <v>72</v>
      </c>
      <c r="B24" s="4"/>
      <c r="C24" s="8"/>
      <c r="D24" s="1192"/>
      <c r="E24" s="1192"/>
      <c r="F24" s="11">
        <v>3059183</v>
      </c>
      <c r="G24" s="7"/>
      <c r="H24" s="11">
        <v>3013627</v>
      </c>
      <c r="I24" s="54"/>
      <c r="J24" s="11">
        <v>3070936</v>
      </c>
      <c r="K24" s="137"/>
      <c r="L24" s="11">
        <v>3014261</v>
      </c>
    </row>
    <row r="25" spans="1:12" ht="17.399999999999999" customHeight="1">
      <c r="A25" s="30"/>
      <c r="B25" s="30"/>
      <c r="F25" s="55"/>
      <c r="G25" s="1197"/>
      <c r="H25" s="55"/>
      <c r="I25" s="56"/>
      <c r="J25" s="56"/>
      <c r="K25" s="139"/>
      <c r="L25" s="55"/>
    </row>
    <row r="26" spans="1:12" ht="17.399999999999999" customHeight="1" thickBot="1">
      <c r="A26" s="1198" t="s">
        <v>73</v>
      </c>
      <c r="B26" s="1198"/>
      <c r="F26" s="12">
        <v>4407920</v>
      </c>
      <c r="G26" s="1197"/>
      <c r="H26" s="12">
        <v>4236668</v>
      </c>
      <c r="I26" s="57"/>
      <c r="J26" s="12">
        <v>4363837</v>
      </c>
      <c r="K26" s="52"/>
      <c r="L26" s="12">
        <v>4207173</v>
      </c>
    </row>
    <row r="27" spans="1:12" ht="17.399999999999999" customHeight="1">
      <c r="A27" s="1198"/>
      <c r="B27" s="1198"/>
      <c r="F27" s="1193"/>
      <c r="H27" s="1193"/>
      <c r="J27" s="1193"/>
      <c r="L27" s="1193"/>
    </row>
    <row r="28" spans="1:12" ht="17.399999999999999" customHeight="1">
      <c r="A28" s="1198"/>
      <c r="B28" s="1198"/>
      <c r="F28" s="58"/>
      <c r="G28" s="1199"/>
      <c r="H28" s="52"/>
      <c r="I28" s="58"/>
      <c r="J28" s="58"/>
      <c r="K28" s="59"/>
      <c r="L28" s="58"/>
    </row>
    <row r="29" spans="1:12" ht="17.399999999999999" customHeight="1">
      <c r="A29" s="1198"/>
      <c r="B29" s="1198"/>
      <c r="F29" s="58"/>
      <c r="G29" s="1199"/>
      <c r="H29" s="58"/>
      <c r="I29" s="58"/>
      <c r="J29" s="58"/>
      <c r="K29" s="59"/>
      <c r="L29" s="58"/>
    </row>
    <row r="30" spans="1:12" ht="17.399999999999999" customHeight="1">
      <c r="A30" s="1198"/>
      <c r="B30" s="1198"/>
      <c r="F30" s="54"/>
      <c r="H30" s="54"/>
      <c r="I30" s="54"/>
      <c r="J30" s="54"/>
      <c r="K30" s="7"/>
      <c r="L30" s="54"/>
    </row>
    <row r="31" spans="1:12" ht="17.399999999999999" customHeight="1">
      <c r="A31" s="1198"/>
      <c r="B31" s="1198"/>
      <c r="F31" s="54"/>
      <c r="H31" s="54"/>
      <c r="I31" s="54"/>
      <c r="J31" s="54"/>
      <c r="K31" s="7"/>
      <c r="L31" s="54"/>
    </row>
    <row r="32" spans="1:12" ht="17.399999999999999" customHeight="1">
      <c r="A32" s="1198"/>
      <c r="B32" s="1198"/>
      <c r="F32" s="54"/>
      <c r="H32" s="54"/>
      <c r="I32" s="54"/>
      <c r="J32" s="54"/>
      <c r="K32" s="7"/>
      <c r="L32" s="54"/>
    </row>
    <row r="33" spans="1:12" ht="17.399999999999999" customHeight="1">
      <c r="A33" s="1198"/>
      <c r="B33" s="1198"/>
      <c r="F33" s="54"/>
      <c r="H33" s="54"/>
      <c r="I33" s="54"/>
      <c r="J33" s="54"/>
      <c r="K33" s="7"/>
      <c r="L33" s="54"/>
    </row>
    <row r="34" spans="1:12" ht="17.399999999999999" customHeight="1">
      <c r="A34" s="1198"/>
      <c r="B34" s="1198"/>
      <c r="F34" s="54"/>
      <c r="H34" s="54"/>
      <c r="I34" s="54"/>
      <c r="J34" s="54"/>
      <c r="K34" s="7"/>
      <c r="L34" s="54"/>
    </row>
    <row r="35" spans="1:12" ht="17.399999999999999" customHeight="1">
      <c r="A35" s="1198"/>
      <c r="B35" s="1198"/>
      <c r="F35" s="54"/>
      <c r="H35" s="54"/>
      <c r="I35" s="54"/>
      <c r="J35" s="54"/>
      <c r="K35" s="7"/>
      <c r="L35" s="54"/>
    </row>
    <row r="36" spans="1:12" ht="17.399999999999999" customHeight="1">
      <c r="L36" s="8"/>
    </row>
    <row r="37" spans="1:12" ht="22.8" customHeight="1">
      <c r="L37" s="8"/>
    </row>
    <row r="38" spans="1:12" ht="17.399999999999999" customHeight="1">
      <c r="L38" s="8"/>
    </row>
    <row r="39" spans="1:12" ht="4.05" customHeight="1">
      <c r="L39" s="8"/>
    </row>
    <row r="40" spans="1:12" ht="13.95" customHeight="1">
      <c r="L40" s="8"/>
    </row>
    <row r="41" spans="1:12" ht="17.399999999999999" customHeight="1">
      <c r="H41" s="1" t="s">
        <v>41</v>
      </c>
      <c r="L41" s="8"/>
    </row>
    <row r="42" spans="1:12" ht="17.399999999999999" customHeight="1">
      <c r="H42" s="1" t="s">
        <v>42</v>
      </c>
      <c r="L42" s="8"/>
    </row>
    <row r="43" spans="1:12" ht="17.399999999999999" customHeight="1">
      <c r="L43" s="8"/>
    </row>
    <row r="44" spans="1:12" ht="17.399999999999999" customHeight="1">
      <c r="A44" s="8" t="s">
        <v>170</v>
      </c>
      <c r="L44" s="8">
        <v>3</v>
      </c>
    </row>
  </sheetData>
  <mergeCells count="2">
    <mergeCell ref="F6:H6"/>
    <mergeCell ref="J6:L6"/>
  </mergeCells>
  <pageMargins left="0.78740157480314965" right="0.39370078740157483" top="0.98425196850393704" bottom="0.47244094488188981" header="0.51181102362204722" footer="0.51181102362204722"/>
  <pageSetup paperSize="9"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13765-E0CE-4363-B809-46AC279133B6}">
  <sheetPr>
    <tabColor rgb="FF002060"/>
  </sheetPr>
  <dimension ref="A1:R182"/>
  <sheetViews>
    <sheetView workbookViewId="0"/>
  </sheetViews>
  <sheetFormatPr defaultColWidth="8.796875" defaultRowHeight="10.199999999999999"/>
  <cols>
    <col min="1" max="1" width="8.796875" style="598"/>
    <col min="2" max="2" width="44.5" style="598" customWidth="1"/>
    <col min="3" max="3" width="12.296875" style="598" bestFit="1" customWidth="1"/>
    <col min="4" max="4" width="10.69921875" style="598" bestFit="1" customWidth="1"/>
    <col min="5" max="5" width="12.296875" style="598" bestFit="1" customWidth="1"/>
    <col min="6" max="6" width="10.69921875" style="598" bestFit="1" customWidth="1"/>
    <col min="7" max="7" width="12.296875" style="598" bestFit="1" customWidth="1"/>
    <col min="8" max="8" width="8.796875" style="598"/>
    <col min="9" max="10" width="12.296875" style="598" bestFit="1" customWidth="1"/>
    <col min="11" max="11" width="10.5" style="598" bestFit="1" customWidth="1"/>
    <col min="12" max="12" width="11.796875" style="598" customWidth="1"/>
    <col min="13" max="13" width="10.5" style="598" bestFit="1" customWidth="1"/>
    <col min="14" max="14" width="3.796875" style="599" bestFit="1" customWidth="1"/>
    <col min="15" max="15" width="10.3984375" style="598" bestFit="1" customWidth="1"/>
    <col min="16" max="16" width="12.5" style="821" bestFit="1" customWidth="1"/>
    <col min="17" max="17" width="12.296875" style="598" bestFit="1" customWidth="1"/>
    <col min="18" max="16384" width="8.796875" style="598"/>
  </cols>
  <sheetData>
    <row r="1" spans="1:17">
      <c r="A1" s="597" t="s">
        <v>1112</v>
      </c>
    </row>
    <row r="2" spans="1:17">
      <c r="A2" s="597" t="s">
        <v>1113</v>
      </c>
    </row>
    <row r="3" spans="1:17" s="599" customFormat="1" ht="10.8" thickBot="1">
      <c r="A3" s="600"/>
      <c r="C3" s="599" t="s">
        <v>1322</v>
      </c>
      <c r="D3" s="599" t="s">
        <v>1322</v>
      </c>
      <c r="E3" s="599" t="s">
        <v>1322</v>
      </c>
      <c r="F3" s="599" t="s">
        <v>1322</v>
      </c>
      <c r="G3" s="599" t="s">
        <v>1322</v>
      </c>
      <c r="P3" s="822"/>
    </row>
    <row r="4" spans="1:17" s="608" customFormat="1">
      <c r="A4" s="601"/>
      <c r="B4" s="602"/>
      <c r="C4" s="603" t="s">
        <v>1114</v>
      </c>
      <c r="D4" s="604" t="s">
        <v>1115</v>
      </c>
      <c r="E4" s="605" t="s">
        <v>0</v>
      </c>
      <c r="F4" s="606"/>
      <c r="G4" s="607" t="s">
        <v>1116</v>
      </c>
      <c r="I4" s="603" t="s">
        <v>1114</v>
      </c>
      <c r="J4" s="609"/>
      <c r="K4" s="604" t="s">
        <v>1115</v>
      </c>
      <c r="L4" s="609"/>
      <c r="M4" s="606"/>
      <c r="N4" s="610"/>
      <c r="O4" s="609"/>
      <c r="P4" s="823"/>
      <c r="Q4" s="609"/>
    </row>
    <row r="5" spans="1:17" s="608" customFormat="1">
      <c r="A5" s="611"/>
      <c r="B5" s="612"/>
      <c r="C5" s="613" t="s">
        <v>1117</v>
      </c>
      <c r="D5" s="614" t="s">
        <v>1117</v>
      </c>
      <c r="E5" s="615" t="s">
        <v>1118</v>
      </c>
      <c r="F5" s="616" t="s">
        <v>1119</v>
      </c>
      <c r="G5" s="617" t="s">
        <v>1334</v>
      </c>
      <c r="I5" s="613" t="s">
        <v>1121</v>
      </c>
      <c r="J5" s="618" t="s">
        <v>1110</v>
      </c>
      <c r="K5" s="614" t="s">
        <v>1121</v>
      </c>
      <c r="L5" s="618" t="s">
        <v>1110</v>
      </c>
      <c r="M5" s="616" t="s">
        <v>1122</v>
      </c>
      <c r="N5" s="619" t="s">
        <v>1123</v>
      </c>
      <c r="O5" s="618" t="s">
        <v>1110</v>
      </c>
      <c r="P5" s="824" t="s">
        <v>1109</v>
      </c>
      <c r="Q5" s="618" t="s">
        <v>1110</v>
      </c>
    </row>
    <row r="6" spans="1:17" s="608" customFormat="1">
      <c r="A6" s="611"/>
      <c r="B6" s="612"/>
      <c r="C6" s="613" t="s">
        <v>1335</v>
      </c>
      <c r="D6" s="614" t="s">
        <v>1335</v>
      </c>
      <c r="E6" s="615" t="s">
        <v>1335</v>
      </c>
      <c r="F6" s="616" t="s">
        <v>1335</v>
      </c>
      <c r="G6" s="617" t="s">
        <v>1124</v>
      </c>
      <c r="I6" s="613"/>
      <c r="J6" s="618"/>
      <c r="K6" s="614"/>
      <c r="L6" s="618"/>
      <c r="M6" s="616"/>
      <c r="N6" s="619"/>
      <c r="O6" s="618"/>
      <c r="P6" s="824"/>
      <c r="Q6" s="618"/>
    </row>
    <row r="7" spans="1:17" s="608" customFormat="1" ht="10.8" thickBot="1">
      <c r="A7" s="620"/>
      <c r="B7" s="621"/>
      <c r="C7" s="622"/>
      <c r="D7" s="623"/>
      <c r="E7" s="624"/>
      <c r="F7" s="625"/>
      <c r="G7" s="626"/>
      <c r="I7" s="622"/>
      <c r="J7" s="627"/>
      <c r="K7" s="623"/>
      <c r="L7" s="627"/>
      <c r="M7" s="625"/>
      <c r="N7" s="628"/>
      <c r="O7" s="627"/>
      <c r="P7" s="825"/>
      <c r="Q7" s="627"/>
    </row>
    <row r="8" spans="1:17">
      <c r="A8" s="629"/>
      <c r="B8" s="630" t="s">
        <v>1</v>
      </c>
      <c r="C8" s="631"/>
      <c r="D8" s="632"/>
      <c r="E8" s="632"/>
      <c r="F8" s="633"/>
      <c r="G8" s="634"/>
      <c r="H8" s="635"/>
      <c r="I8" s="636" t="s">
        <v>1125</v>
      </c>
      <c r="J8" s="637" t="s">
        <v>1126</v>
      </c>
      <c r="K8" s="638" t="s">
        <v>1127</v>
      </c>
      <c r="L8" s="637" t="s">
        <v>1126</v>
      </c>
      <c r="M8" s="639"/>
      <c r="N8" s="637"/>
      <c r="O8" s="637" t="s">
        <v>1126</v>
      </c>
      <c r="P8" s="826" t="s">
        <v>1128</v>
      </c>
      <c r="Q8" s="637" t="s">
        <v>1126</v>
      </c>
    </row>
    <row r="9" spans="1:17">
      <c r="A9" s="640"/>
      <c r="B9" s="641" t="s">
        <v>1129</v>
      </c>
      <c r="C9" s="642">
        <v>162586676.31</v>
      </c>
      <c r="D9" s="642">
        <v>23255735.832000002</v>
      </c>
      <c r="E9" s="642">
        <v>185842412.14200002</v>
      </c>
      <c r="F9" s="642"/>
      <c r="G9" s="643">
        <v>185842412.14200002</v>
      </c>
      <c r="H9" s="635"/>
      <c r="I9" s="644">
        <v>162586676.31</v>
      </c>
      <c r="J9" s="645">
        <v>0</v>
      </c>
      <c r="K9" s="642">
        <v>23255735.832000002</v>
      </c>
      <c r="L9" s="645">
        <v>0</v>
      </c>
      <c r="M9" s="642"/>
      <c r="N9" s="646"/>
      <c r="O9" s="645"/>
      <c r="P9" s="642">
        <v>185842412.14200002</v>
      </c>
      <c r="Q9" s="645">
        <v>0</v>
      </c>
    </row>
    <row r="10" spans="1:17">
      <c r="A10" s="640"/>
      <c r="B10" s="641" t="s">
        <v>1130</v>
      </c>
      <c r="C10" s="642"/>
      <c r="D10" s="642"/>
      <c r="E10" s="642"/>
      <c r="F10" s="642"/>
      <c r="G10" s="643"/>
      <c r="H10" s="635"/>
      <c r="I10" s="644"/>
      <c r="J10" s="645"/>
      <c r="K10" s="642"/>
      <c r="L10" s="645"/>
      <c r="M10" s="642"/>
      <c r="N10" s="646"/>
      <c r="O10" s="645"/>
      <c r="P10" s="827"/>
      <c r="Q10" s="645"/>
    </row>
    <row r="11" spans="1:17">
      <c r="A11" s="640"/>
      <c r="B11" s="641" t="s">
        <v>1131</v>
      </c>
      <c r="C11" s="642">
        <v>1258124457.51</v>
      </c>
      <c r="D11" s="642">
        <v>15486558.9135</v>
      </c>
      <c r="E11" s="642">
        <v>1273611016.4235001</v>
      </c>
      <c r="F11" s="642"/>
      <c r="G11" s="643">
        <v>1273611016.4235001</v>
      </c>
      <c r="H11" s="635"/>
      <c r="I11" s="644">
        <v>1258124457.5100002</v>
      </c>
      <c r="J11" s="645">
        <v>0</v>
      </c>
      <c r="K11" s="642">
        <v>15486558.9135</v>
      </c>
      <c r="L11" s="645">
        <v>0</v>
      </c>
      <c r="M11" s="642"/>
      <c r="N11" s="646"/>
      <c r="O11" s="645"/>
      <c r="P11" s="642">
        <v>1273611016.4235003</v>
      </c>
      <c r="Q11" s="645">
        <v>0</v>
      </c>
    </row>
    <row r="12" spans="1:17">
      <c r="A12" s="640"/>
      <c r="B12" s="647" t="s">
        <v>1132</v>
      </c>
      <c r="C12" s="642">
        <v>-19106289.210000001</v>
      </c>
      <c r="D12" s="642">
        <v>-510300</v>
      </c>
      <c r="E12" s="642">
        <v>-19616589.210000001</v>
      </c>
      <c r="F12" s="642"/>
      <c r="G12" s="643">
        <v>-19616589.210000001</v>
      </c>
      <c r="H12" s="635"/>
      <c r="I12" s="644">
        <v>-19106289.210000001</v>
      </c>
      <c r="J12" s="645">
        <v>0</v>
      </c>
      <c r="K12" s="642">
        <v>-510300</v>
      </c>
      <c r="L12" s="645"/>
      <c r="M12" s="642"/>
      <c r="N12" s="646"/>
      <c r="O12" s="645"/>
      <c r="P12" s="642">
        <v>-19616589.210000001</v>
      </c>
      <c r="Q12" s="645">
        <v>0</v>
      </c>
    </row>
    <row r="13" spans="1:17">
      <c r="A13" s="640"/>
      <c r="B13" s="648" t="s">
        <v>1133</v>
      </c>
      <c r="C13" s="642"/>
      <c r="D13" s="642"/>
      <c r="E13" s="642">
        <v>0</v>
      </c>
      <c r="F13" s="642"/>
      <c r="G13" s="643">
        <v>0</v>
      </c>
      <c r="H13" s="635"/>
      <c r="I13" s="644"/>
      <c r="J13" s="645"/>
      <c r="K13" s="642"/>
      <c r="L13" s="645"/>
      <c r="M13" s="642"/>
      <c r="N13" s="646"/>
      <c r="O13" s="645"/>
      <c r="P13" s="642">
        <v>0</v>
      </c>
      <c r="Q13" s="645">
        <v>0</v>
      </c>
    </row>
    <row r="14" spans="1:17">
      <c r="A14" s="640"/>
      <c r="B14" s="648" t="s">
        <v>1134</v>
      </c>
      <c r="C14" s="642"/>
      <c r="D14" s="642"/>
      <c r="E14" s="642"/>
      <c r="F14" s="642"/>
      <c r="G14" s="643"/>
      <c r="H14" s="635"/>
      <c r="I14" s="644"/>
      <c r="J14" s="645"/>
      <c r="K14" s="642"/>
      <c r="L14" s="645"/>
      <c r="M14" s="642"/>
      <c r="N14" s="646"/>
      <c r="O14" s="645"/>
      <c r="P14" s="642"/>
      <c r="Q14" s="645"/>
    </row>
    <row r="15" spans="1:17">
      <c r="A15" s="640"/>
      <c r="B15" s="641" t="s">
        <v>1135</v>
      </c>
      <c r="C15" s="642">
        <v>60640707.240000002</v>
      </c>
      <c r="D15" s="642"/>
      <c r="E15" s="642">
        <v>60640707.240000002</v>
      </c>
      <c r="F15" s="642">
        <v>-206916.88</v>
      </c>
      <c r="G15" s="643">
        <v>60433790.359999999</v>
      </c>
      <c r="H15" s="635"/>
      <c r="I15" s="644">
        <v>60640707.240000002</v>
      </c>
      <c r="J15" s="645">
        <v>0</v>
      </c>
      <c r="K15" s="642"/>
      <c r="L15" s="645"/>
      <c r="M15" s="642">
        <v>-206916.88</v>
      </c>
      <c r="N15" s="646" t="s">
        <v>1136</v>
      </c>
      <c r="O15" s="645">
        <v>0</v>
      </c>
      <c r="P15" s="642">
        <v>60433790.359999999</v>
      </c>
      <c r="Q15" s="645">
        <v>0</v>
      </c>
    </row>
    <row r="16" spans="1:17">
      <c r="A16" s="640"/>
      <c r="B16" s="647" t="s">
        <v>1137</v>
      </c>
      <c r="C16" s="642"/>
      <c r="D16" s="642"/>
      <c r="E16" s="642">
        <v>0</v>
      </c>
      <c r="F16" s="642"/>
      <c r="G16" s="643">
        <v>0</v>
      </c>
      <c r="H16" s="635"/>
      <c r="I16" s="644"/>
      <c r="J16" s="645"/>
      <c r="K16" s="642"/>
      <c r="L16" s="645"/>
      <c r="M16" s="642"/>
      <c r="N16" s="646"/>
      <c r="O16" s="645"/>
      <c r="P16" s="642">
        <v>0</v>
      </c>
      <c r="Q16" s="645">
        <v>0</v>
      </c>
    </row>
    <row r="17" spans="1:17">
      <c r="A17" s="640"/>
      <c r="B17" s="648" t="s">
        <v>1133</v>
      </c>
      <c r="C17" s="642"/>
      <c r="D17" s="642"/>
      <c r="E17" s="642">
        <v>0</v>
      </c>
      <c r="F17" s="642"/>
      <c r="G17" s="643">
        <v>0</v>
      </c>
      <c r="H17" s="635"/>
      <c r="I17" s="644"/>
      <c r="J17" s="645"/>
      <c r="K17" s="642"/>
      <c r="L17" s="645"/>
      <c r="M17" s="642"/>
      <c r="N17" s="646"/>
      <c r="O17" s="645"/>
      <c r="P17" s="827">
        <v>0</v>
      </c>
      <c r="Q17" s="645">
        <v>0</v>
      </c>
    </row>
    <row r="18" spans="1:17">
      <c r="A18" s="640"/>
      <c r="B18" s="648" t="s">
        <v>1138</v>
      </c>
      <c r="C18" s="642"/>
      <c r="D18" s="642"/>
      <c r="E18" s="642"/>
      <c r="F18" s="642"/>
      <c r="G18" s="643"/>
      <c r="H18" s="635"/>
      <c r="I18" s="644"/>
      <c r="J18" s="645"/>
      <c r="K18" s="642"/>
      <c r="L18" s="645"/>
      <c r="M18" s="642"/>
      <c r="N18" s="646"/>
      <c r="O18" s="645"/>
      <c r="P18" s="827"/>
      <c r="Q18" s="645"/>
    </row>
    <row r="19" spans="1:17">
      <c r="A19" s="640"/>
      <c r="B19" s="648" t="s">
        <v>1139</v>
      </c>
      <c r="C19" s="642">
        <v>517135.87</v>
      </c>
      <c r="D19" s="642"/>
      <c r="E19" s="642">
        <v>517135.87</v>
      </c>
      <c r="F19" s="642">
        <v>-517135.87</v>
      </c>
      <c r="G19" s="643">
        <v>0</v>
      </c>
      <c r="H19" s="635"/>
      <c r="I19" s="644">
        <v>517135.87</v>
      </c>
      <c r="J19" s="645">
        <v>0</v>
      </c>
      <c r="K19" s="642"/>
      <c r="L19" s="645"/>
      <c r="M19" s="642">
        <v>-517135.87</v>
      </c>
      <c r="N19" s="646" t="s">
        <v>1140</v>
      </c>
      <c r="O19" s="645">
        <v>0</v>
      </c>
      <c r="P19" s="827">
        <v>0</v>
      </c>
      <c r="Q19" s="645">
        <v>0</v>
      </c>
    </row>
    <row r="20" spans="1:17">
      <c r="A20" s="640"/>
      <c r="B20" s="649" t="s">
        <v>1141</v>
      </c>
      <c r="C20" s="642">
        <v>113318599.26000001</v>
      </c>
      <c r="D20" s="642"/>
      <c r="E20" s="642">
        <v>113318599.26000001</v>
      </c>
      <c r="F20" s="642"/>
      <c r="G20" s="643">
        <v>113318599.26000001</v>
      </c>
      <c r="H20" s="635"/>
      <c r="I20" s="644">
        <v>113318599.26000001</v>
      </c>
      <c r="J20" s="645">
        <v>0</v>
      </c>
      <c r="K20" s="642"/>
      <c r="L20" s="645"/>
      <c r="M20" s="642"/>
      <c r="N20" s="646"/>
      <c r="O20" s="645"/>
      <c r="P20" s="642">
        <v>113318599.26000001</v>
      </c>
      <c r="Q20" s="645">
        <v>0</v>
      </c>
    </row>
    <row r="21" spans="1:17">
      <c r="A21" s="650"/>
      <c r="B21" s="651"/>
      <c r="C21" s="652">
        <v>1413494610.6699998</v>
      </c>
      <c r="D21" s="652">
        <v>14976258.9135</v>
      </c>
      <c r="E21" s="652">
        <v>1428470869.5834999</v>
      </c>
      <c r="F21" s="652">
        <v>-724052.75</v>
      </c>
      <c r="G21" s="653">
        <v>1427746816.8334999</v>
      </c>
      <c r="H21" s="654"/>
      <c r="I21" s="655">
        <v>1413494610.6700001</v>
      </c>
      <c r="J21" s="656">
        <v>0</v>
      </c>
      <c r="K21" s="652">
        <v>14976258.9135</v>
      </c>
      <c r="L21" s="656">
        <v>0</v>
      </c>
      <c r="M21" s="657">
        <v>-724052.75</v>
      </c>
      <c r="N21" s="658"/>
      <c r="O21" s="656">
        <v>0</v>
      </c>
      <c r="P21" s="828">
        <v>1427746816.8335001</v>
      </c>
      <c r="Q21" s="656">
        <v>0</v>
      </c>
    </row>
    <row r="22" spans="1:17">
      <c r="A22" s="640"/>
      <c r="B22" s="641" t="s">
        <v>1142</v>
      </c>
      <c r="C22" s="659"/>
      <c r="D22" s="659"/>
      <c r="E22" s="659"/>
      <c r="F22" s="659"/>
      <c r="G22" s="660"/>
      <c r="H22" s="635"/>
      <c r="I22" s="661"/>
      <c r="J22" s="662"/>
      <c r="K22" s="659"/>
      <c r="L22" s="662"/>
      <c r="M22" s="659"/>
      <c r="N22" s="663"/>
      <c r="O22" s="662"/>
      <c r="P22" s="829"/>
      <c r="Q22" s="662"/>
    </row>
    <row r="23" spans="1:17">
      <c r="A23" s="640"/>
      <c r="B23" s="641" t="s">
        <v>389</v>
      </c>
      <c r="C23" s="642">
        <v>1129480216.1199999</v>
      </c>
      <c r="D23" s="642">
        <v>28417027.32</v>
      </c>
      <c r="E23" s="642">
        <v>1157897243.4399998</v>
      </c>
      <c r="F23" s="642">
        <v>-162052.26999999999</v>
      </c>
      <c r="G23" s="643">
        <v>1157735191.1699998</v>
      </c>
      <c r="H23" s="635"/>
      <c r="I23" s="644">
        <v>1129480216.1199999</v>
      </c>
      <c r="J23" s="645">
        <v>0</v>
      </c>
      <c r="K23" s="642">
        <v>28417027.32</v>
      </c>
      <c r="L23" s="645">
        <v>0</v>
      </c>
      <c r="M23" s="642">
        <v>-162052.27186000001</v>
      </c>
      <c r="N23" s="646" t="s">
        <v>1143</v>
      </c>
      <c r="O23" s="645">
        <v>1.8600000184960663E-3</v>
      </c>
      <c r="P23" s="642">
        <v>1157735191.1681399</v>
      </c>
      <c r="Q23" s="645">
        <v>1.8599033355712891E-3</v>
      </c>
    </row>
    <row r="24" spans="1:17">
      <c r="A24" s="640"/>
      <c r="B24" s="641" t="s">
        <v>385</v>
      </c>
      <c r="C24" s="642">
        <v>82681371.930000007</v>
      </c>
      <c r="D24" s="642">
        <v>9600110.9340000004</v>
      </c>
      <c r="E24" s="642">
        <v>92281482.864000008</v>
      </c>
      <c r="F24" s="642"/>
      <c r="G24" s="643">
        <v>92281482.864000008</v>
      </c>
      <c r="H24" s="635"/>
      <c r="I24" s="644">
        <v>82681371.930000007</v>
      </c>
      <c r="J24" s="645">
        <v>0</v>
      </c>
      <c r="K24" s="642">
        <v>9600110.9340000004</v>
      </c>
      <c r="L24" s="645">
        <v>0</v>
      </c>
      <c r="M24" s="642"/>
      <c r="N24" s="646"/>
      <c r="O24" s="645"/>
      <c r="P24" s="642">
        <v>92281482.864000008</v>
      </c>
      <c r="Q24" s="645">
        <v>0</v>
      </c>
    </row>
    <row r="25" spans="1:17">
      <c r="A25" s="640"/>
      <c r="B25" s="641" t="s">
        <v>1144</v>
      </c>
      <c r="C25" s="642">
        <v>206600453.71000001</v>
      </c>
      <c r="D25" s="642"/>
      <c r="E25" s="642">
        <v>206600453.71000001</v>
      </c>
      <c r="F25" s="642"/>
      <c r="G25" s="643">
        <v>206600453.71000001</v>
      </c>
      <c r="H25" s="635"/>
      <c r="I25" s="644">
        <v>206600453.71000001</v>
      </c>
      <c r="J25" s="645">
        <v>0</v>
      </c>
      <c r="K25" s="642"/>
      <c r="L25" s="645"/>
      <c r="M25" s="642"/>
      <c r="N25" s="646"/>
      <c r="O25" s="645"/>
      <c r="P25" s="642">
        <v>206600453.71000001</v>
      </c>
      <c r="Q25" s="645">
        <v>0</v>
      </c>
    </row>
    <row r="26" spans="1:17">
      <c r="A26" s="640"/>
      <c r="B26" s="641" t="s">
        <v>1145</v>
      </c>
      <c r="C26" s="642">
        <v>48982911.700000003</v>
      </c>
      <c r="D26" s="642"/>
      <c r="E26" s="642">
        <v>48982911.700000003</v>
      </c>
      <c r="F26" s="642"/>
      <c r="G26" s="643">
        <v>48982911.700000003</v>
      </c>
      <c r="H26" s="635"/>
      <c r="I26" s="644">
        <v>48982911.699999996</v>
      </c>
      <c r="J26" s="645">
        <v>0</v>
      </c>
      <c r="K26" s="642"/>
      <c r="L26" s="645"/>
      <c r="M26" s="642"/>
      <c r="N26" s="646"/>
      <c r="O26" s="645"/>
      <c r="P26" s="642">
        <v>48982911.699999996</v>
      </c>
      <c r="Q26" s="645">
        <v>0</v>
      </c>
    </row>
    <row r="27" spans="1:17">
      <c r="A27" s="640"/>
      <c r="B27" s="664" t="s">
        <v>395</v>
      </c>
      <c r="C27" s="642">
        <v>89354375.010000005</v>
      </c>
      <c r="D27" s="642"/>
      <c r="E27" s="642">
        <v>89354375.010000005</v>
      </c>
      <c r="F27" s="642"/>
      <c r="G27" s="643">
        <v>89354375.010000005</v>
      </c>
      <c r="H27" s="635"/>
      <c r="I27" s="644">
        <v>89354375.010000005</v>
      </c>
      <c r="J27" s="645">
        <v>0</v>
      </c>
      <c r="K27" s="642">
        <v>0</v>
      </c>
      <c r="L27" s="645">
        <v>0</v>
      </c>
      <c r="M27" s="642"/>
      <c r="N27" s="646"/>
      <c r="O27" s="645"/>
      <c r="P27" s="642">
        <v>89354375.010000005</v>
      </c>
      <c r="Q27" s="645">
        <v>0</v>
      </c>
    </row>
    <row r="28" spans="1:17">
      <c r="A28" s="640"/>
      <c r="B28" s="664" t="s">
        <v>1146</v>
      </c>
      <c r="C28" s="642"/>
      <c r="D28" s="642"/>
      <c r="E28" s="642">
        <v>0</v>
      </c>
      <c r="F28" s="642"/>
      <c r="G28" s="643">
        <v>0</v>
      </c>
      <c r="H28" s="635"/>
      <c r="I28" s="644"/>
      <c r="J28" s="645"/>
      <c r="K28" s="642"/>
      <c r="L28" s="645"/>
      <c r="M28" s="642"/>
      <c r="N28" s="646"/>
      <c r="O28" s="645"/>
      <c r="P28" s="642">
        <v>0</v>
      </c>
      <c r="Q28" s="645">
        <v>0</v>
      </c>
    </row>
    <row r="29" spans="1:17">
      <c r="A29" s="640"/>
      <c r="B29" s="648" t="s">
        <v>1147</v>
      </c>
      <c r="C29" s="642"/>
      <c r="D29" s="642"/>
      <c r="E29" s="642">
        <v>0</v>
      </c>
      <c r="F29" s="642"/>
      <c r="G29" s="643">
        <v>0</v>
      </c>
      <c r="H29" s="635"/>
      <c r="I29" s="644"/>
      <c r="J29" s="645"/>
      <c r="K29" s="642"/>
      <c r="L29" s="645"/>
      <c r="M29" s="642"/>
      <c r="N29" s="646"/>
      <c r="O29" s="645"/>
      <c r="P29" s="642">
        <v>0</v>
      </c>
      <c r="Q29" s="645">
        <v>0</v>
      </c>
    </row>
    <row r="30" spans="1:17">
      <c r="A30" s="640"/>
      <c r="B30" s="647" t="s">
        <v>1148</v>
      </c>
      <c r="C30" s="642"/>
      <c r="D30" s="642"/>
      <c r="E30" s="642">
        <v>0</v>
      </c>
      <c r="F30" s="642"/>
      <c r="G30" s="643">
        <v>0</v>
      </c>
      <c r="H30" s="635"/>
      <c r="I30" s="644"/>
      <c r="J30" s="645"/>
      <c r="K30" s="642"/>
      <c r="L30" s="645"/>
      <c r="M30" s="642"/>
      <c r="N30" s="646"/>
      <c r="O30" s="645"/>
      <c r="P30" s="642">
        <v>0</v>
      </c>
      <c r="Q30" s="645">
        <v>0</v>
      </c>
    </row>
    <row r="31" spans="1:17">
      <c r="A31" s="640"/>
      <c r="B31" s="665"/>
      <c r="C31" s="666"/>
      <c r="D31" s="666"/>
      <c r="E31" s="666"/>
      <c r="F31" s="666"/>
      <c r="G31" s="667"/>
      <c r="H31" s="635"/>
      <c r="I31" s="668"/>
      <c r="J31" s="669"/>
      <c r="K31" s="666"/>
      <c r="L31" s="669"/>
      <c r="M31" s="666"/>
      <c r="N31" s="670"/>
      <c r="O31" s="669"/>
      <c r="P31" s="666"/>
      <c r="Q31" s="669"/>
    </row>
    <row r="32" spans="1:17">
      <c r="A32" s="671" t="s">
        <v>1149</v>
      </c>
      <c r="B32" s="651"/>
      <c r="C32" s="652">
        <v>1557099328.47</v>
      </c>
      <c r="D32" s="652">
        <v>38017138.254000001</v>
      </c>
      <c r="E32" s="652">
        <v>1595116466.724</v>
      </c>
      <c r="F32" s="652">
        <v>-162052.26999999999</v>
      </c>
      <c r="G32" s="653">
        <v>1594954414.454</v>
      </c>
      <c r="H32" s="654"/>
      <c r="I32" s="655">
        <v>1557099328.47</v>
      </c>
      <c r="J32" s="656">
        <v>0</v>
      </c>
      <c r="K32" s="652">
        <v>38017138.254000001</v>
      </c>
      <c r="L32" s="656">
        <v>0</v>
      </c>
      <c r="M32" s="657">
        <v>-162052.27186000001</v>
      </c>
      <c r="N32" s="658"/>
      <c r="O32" s="656">
        <v>1.8600000184960663E-3</v>
      </c>
      <c r="P32" s="657">
        <v>1594954414.4521401</v>
      </c>
      <c r="Q32" s="656">
        <v>1.8599033355712891E-3</v>
      </c>
    </row>
    <row r="33" spans="1:17">
      <c r="A33" s="672" t="s">
        <v>1150</v>
      </c>
      <c r="B33" s="665"/>
      <c r="C33" s="642">
        <v>347687.53</v>
      </c>
      <c r="D33" s="642"/>
      <c r="E33" s="642">
        <v>347687.53</v>
      </c>
      <c r="F33" s="642"/>
      <c r="G33" s="643">
        <v>347687.53</v>
      </c>
      <c r="H33" s="635"/>
      <c r="I33" s="644">
        <v>347687.53</v>
      </c>
      <c r="J33" s="645">
        <v>0</v>
      </c>
      <c r="K33" s="642"/>
      <c r="L33" s="645"/>
      <c r="M33" s="642"/>
      <c r="N33" s="646"/>
      <c r="O33" s="645"/>
      <c r="P33" s="642">
        <v>347687.53</v>
      </c>
      <c r="Q33" s="645">
        <v>0</v>
      </c>
    </row>
    <row r="34" spans="1:17">
      <c r="A34" s="672" t="s">
        <v>1151</v>
      </c>
      <c r="B34" s="665"/>
      <c r="C34" s="642">
        <v>19321610</v>
      </c>
      <c r="D34" s="642"/>
      <c r="E34" s="642">
        <v>19321610</v>
      </c>
      <c r="F34" s="642">
        <v>-19321610</v>
      </c>
      <c r="G34" s="643">
        <v>0</v>
      </c>
      <c r="H34" s="635"/>
      <c r="I34" s="644">
        <v>19321610</v>
      </c>
      <c r="J34" s="645">
        <v>0</v>
      </c>
      <c r="K34" s="642"/>
      <c r="L34" s="645"/>
      <c r="M34" s="642">
        <v>-19321610</v>
      </c>
      <c r="N34" s="646" t="s">
        <v>1140</v>
      </c>
      <c r="O34" s="645">
        <v>0</v>
      </c>
      <c r="P34" s="642">
        <v>0</v>
      </c>
      <c r="Q34" s="645">
        <v>0</v>
      </c>
    </row>
    <row r="35" spans="1:17">
      <c r="A35" s="672" t="s">
        <v>1152</v>
      </c>
      <c r="B35" s="665"/>
      <c r="C35" s="642"/>
      <c r="D35" s="642"/>
      <c r="E35" s="642"/>
      <c r="F35" s="642"/>
      <c r="G35" s="643"/>
      <c r="H35" s="635"/>
      <c r="I35" s="644"/>
      <c r="J35" s="645"/>
      <c r="K35" s="642"/>
      <c r="L35" s="645"/>
      <c r="M35" s="642"/>
      <c r="N35" s="646"/>
      <c r="O35" s="645"/>
      <c r="P35" s="642"/>
      <c r="Q35" s="645"/>
    </row>
    <row r="36" spans="1:17">
      <c r="A36" s="672" t="s">
        <v>1153</v>
      </c>
      <c r="B36" s="665"/>
      <c r="C36" s="666"/>
      <c r="D36" s="666"/>
      <c r="E36" s="642">
        <v>0</v>
      </c>
      <c r="F36" s="666"/>
      <c r="G36" s="643">
        <v>0</v>
      </c>
      <c r="H36" s="635"/>
      <c r="I36" s="644"/>
      <c r="J36" s="645"/>
      <c r="K36" s="642"/>
      <c r="L36" s="645"/>
      <c r="M36" s="642"/>
      <c r="N36" s="646"/>
      <c r="O36" s="645"/>
      <c r="P36" s="642">
        <v>0</v>
      </c>
      <c r="Q36" s="645">
        <v>0</v>
      </c>
    </row>
    <row r="37" spans="1:17">
      <c r="A37" s="672" t="s">
        <v>1154</v>
      </c>
      <c r="B37" s="665"/>
      <c r="C37" s="666"/>
      <c r="D37" s="666">
        <v>2819715.4845000003</v>
      </c>
      <c r="E37" s="642">
        <v>2819715.4845000003</v>
      </c>
      <c r="F37" s="666"/>
      <c r="G37" s="643">
        <v>2819715.4845000003</v>
      </c>
      <c r="H37" s="635"/>
      <c r="I37" s="644"/>
      <c r="J37" s="645"/>
      <c r="K37" s="642">
        <v>2819715.4845000003</v>
      </c>
      <c r="L37" s="645">
        <v>0</v>
      </c>
      <c r="M37" s="642"/>
      <c r="N37" s="646"/>
      <c r="O37" s="645"/>
      <c r="P37" s="642">
        <v>2819715.4845000003</v>
      </c>
      <c r="Q37" s="645">
        <v>0</v>
      </c>
    </row>
    <row r="38" spans="1:17">
      <c r="A38" s="672" t="s">
        <v>1155</v>
      </c>
      <c r="B38" s="665"/>
      <c r="C38" s="666">
        <v>17252338.93</v>
      </c>
      <c r="D38" s="666">
        <v>0</v>
      </c>
      <c r="E38" s="642">
        <v>17252338.93</v>
      </c>
      <c r="F38" s="666"/>
      <c r="G38" s="643">
        <v>17252338.93</v>
      </c>
      <c r="H38" s="635"/>
      <c r="I38" s="644">
        <v>17252338.93</v>
      </c>
      <c r="J38" s="645">
        <v>0</v>
      </c>
      <c r="K38" s="642"/>
      <c r="L38" s="645">
        <v>0</v>
      </c>
      <c r="M38" s="642"/>
      <c r="N38" s="646"/>
      <c r="O38" s="645"/>
      <c r="P38" s="642">
        <v>17252338.93</v>
      </c>
      <c r="Q38" s="645">
        <v>0</v>
      </c>
    </row>
    <row r="39" spans="1:17">
      <c r="A39" s="672" t="s">
        <v>1156</v>
      </c>
      <c r="B39" s="665"/>
      <c r="C39" s="666">
        <v>8204624.25</v>
      </c>
      <c r="D39" s="666">
        <v>1904878.6515000002</v>
      </c>
      <c r="E39" s="642">
        <v>10109502.9015</v>
      </c>
      <c r="F39" s="666"/>
      <c r="G39" s="643">
        <v>10109502.9015</v>
      </c>
      <c r="H39" s="635"/>
      <c r="I39" s="644">
        <v>8204623.6900000013</v>
      </c>
      <c r="J39" s="645">
        <v>0.55999999865889549</v>
      </c>
      <c r="K39" s="642">
        <v>1904878.6515000002</v>
      </c>
      <c r="L39" s="645">
        <v>0</v>
      </c>
      <c r="M39" s="642"/>
      <c r="N39" s="646"/>
      <c r="O39" s="645"/>
      <c r="P39" s="642">
        <v>10109502.341500001</v>
      </c>
      <c r="Q39" s="645">
        <v>0.55999999865889549</v>
      </c>
    </row>
    <row r="40" spans="1:17">
      <c r="A40" s="640"/>
      <c r="B40" s="665"/>
      <c r="C40" s="673"/>
      <c r="D40" s="673"/>
      <c r="E40" s="673"/>
      <c r="F40" s="673"/>
      <c r="G40" s="674"/>
      <c r="H40" s="635"/>
      <c r="I40" s="675"/>
      <c r="J40" s="676"/>
      <c r="K40" s="673"/>
      <c r="L40" s="676"/>
      <c r="M40" s="673"/>
      <c r="N40" s="677"/>
      <c r="O40" s="676"/>
      <c r="P40" s="831"/>
      <c r="Q40" s="676"/>
    </row>
    <row r="41" spans="1:17">
      <c r="A41" s="650" t="s">
        <v>1157</v>
      </c>
      <c r="B41" s="651"/>
      <c r="C41" s="678">
        <v>25456963.18</v>
      </c>
      <c r="D41" s="678">
        <v>4724594.1359999999</v>
      </c>
      <c r="E41" s="678">
        <v>30181557.316</v>
      </c>
      <c r="F41" s="678">
        <v>0</v>
      </c>
      <c r="G41" s="679">
        <v>30181557.316</v>
      </c>
      <c r="H41" s="654"/>
      <c r="I41" s="680">
        <v>25456962.620000001</v>
      </c>
      <c r="J41" s="681">
        <v>0.55999999865889549</v>
      </c>
      <c r="K41" s="678">
        <v>4724594.1359999999</v>
      </c>
      <c r="L41" s="681">
        <v>0</v>
      </c>
      <c r="M41" s="682">
        <v>0</v>
      </c>
      <c r="N41" s="683"/>
      <c r="O41" s="681">
        <v>0</v>
      </c>
      <c r="P41" s="832">
        <v>30181556.756000001</v>
      </c>
      <c r="Q41" s="681">
        <v>0.55999999865889549</v>
      </c>
    </row>
    <row r="42" spans="1:17">
      <c r="A42" s="640"/>
      <c r="B42" s="665"/>
      <c r="C42" s="666"/>
      <c r="D42" s="666"/>
      <c r="E42" s="666"/>
      <c r="F42" s="666"/>
      <c r="G42" s="667"/>
      <c r="H42" s="635"/>
      <c r="I42" s="668"/>
      <c r="J42" s="669"/>
      <c r="K42" s="666"/>
      <c r="L42" s="669"/>
      <c r="M42" s="666"/>
      <c r="N42" s="670"/>
      <c r="O42" s="669"/>
      <c r="P42" s="830"/>
      <c r="Q42" s="669"/>
    </row>
    <row r="43" spans="1:17">
      <c r="A43" s="650"/>
      <c r="B43" s="684" t="s">
        <v>1158</v>
      </c>
      <c r="C43" s="685">
        <v>3178306876.1599998</v>
      </c>
      <c r="D43" s="685">
        <v>80973727.135500014</v>
      </c>
      <c r="E43" s="685">
        <v>3259280603.2955003</v>
      </c>
      <c r="F43" s="685">
        <v>-20207715.02</v>
      </c>
      <c r="G43" s="686">
        <v>3239072888.2754998</v>
      </c>
      <c r="H43" s="654"/>
      <c r="I43" s="687">
        <v>3178306875.5999999</v>
      </c>
      <c r="J43" s="688">
        <v>0.55999994277954102</v>
      </c>
      <c r="K43" s="685">
        <v>80973727.135500014</v>
      </c>
      <c r="L43" s="688">
        <v>0</v>
      </c>
      <c r="M43" s="689">
        <v>-20207715.02186</v>
      </c>
      <c r="N43" s="690"/>
      <c r="O43" s="688">
        <v>1.8600001931190491E-3</v>
      </c>
      <c r="P43" s="833">
        <v>3239072887.7136397</v>
      </c>
      <c r="Q43" s="688">
        <v>0.56186008453369141</v>
      </c>
    </row>
    <row r="44" spans="1:17">
      <c r="A44" s="640" t="s">
        <v>1159</v>
      </c>
      <c r="B44" s="641"/>
      <c r="C44" s="666"/>
      <c r="D44" s="666"/>
      <c r="E44" s="666"/>
      <c r="F44" s="666"/>
      <c r="G44" s="667"/>
      <c r="H44" s="635"/>
      <c r="I44" s="668"/>
      <c r="J44" s="669"/>
      <c r="K44" s="666"/>
      <c r="L44" s="669"/>
      <c r="M44" s="666"/>
      <c r="N44" s="670"/>
      <c r="O44" s="669"/>
      <c r="P44" s="830"/>
      <c r="Q44" s="669"/>
    </row>
    <row r="45" spans="1:17">
      <c r="A45" s="672" t="s">
        <v>1160</v>
      </c>
      <c r="B45" s="665"/>
      <c r="C45" s="642"/>
      <c r="D45" s="642"/>
      <c r="E45" s="642"/>
      <c r="F45" s="642"/>
      <c r="G45" s="643"/>
      <c r="H45" s="635"/>
      <c r="I45" s="644"/>
      <c r="J45" s="645"/>
      <c r="K45" s="642"/>
      <c r="L45" s="645"/>
      <c r="M45" s="642"/>
      <c r="N45" s="646"/>
      <c r="O45" s="645"/>
      <c r="P45" s="642"/>
      <c r="Q45" s="645"/>
    </row>
    <row r="46" spans="1:17">
      <c r="A46" s="672" t="s">
        <v>1161</v>
      </c>
      <c r="B46" s="665"/>
      <c r="C46" s="642"/>
      <c r="D46" s="642"/>
      <c r="E46" s="642"/>
      <c r="F46" s="642"/>
      <c r="G46" s="643"/>
      <c r="H46" s="635"/>
      <c r="I46" s="644"/>
      <c r="J46" s="645"/>
      <c r="K46" s="642"/>
      <c r="L46" s="645"/>
      <c r="M46" s="642"/>
      <c r="N46" s="646"/>
      <c r="O46" s="645"/>
      <c r="P46" s="642"/>
      <c r="Q46" s="645"/>
    </row>
    <row r="47" spans="1:17">
      <c r="A47" s="672" t="s">
        <v>1162</v>
      </c>
      <c r="B47" s="665"/>
      <c r="C47" s="642"/>
      <c r="D47" s="642"/>
      <c r="E47" s="642"/>
      <c r="F47" s="642"/>
      <c r="G47" s="643"/>
      <c r="H47" s="635"/>
      <c r="I47" s="644"/>
      <c r="J47" s="645"/>
      <c r="K47" s="642"/>
      <c r="L47" s="645"/>
      <c r="M47" s="642"/>
      <c r="N47" s="646"/>
      <c r="O47" s="645"/>
      <c r="P47" s="642"/>
      <c r="Q47" s="645"/>
    </row>
    <row r="48" spans="1:17">
      <c r="A48" s="672" t="s">
        <v>1163</v>
      </c>
      <c r="B48" s="665"/>
      <c r="C48" s="642">
        <v>2355000</v>
      </c>
      <c r="D48" s="642"/>
      <c r="E48" s="642">
        <v>2355000</v>
      </c>
      <c r="F48" s="642"/>
      <c r="G48" s="643">
        <v>2355000</v>
      </c>
      <c r="H48" s="635"/>
      <c r="I48" s="644">
        <v>2355000</v>
      </c>
      <c r="J48" s="645">
        <v>0</v>
      </c>
      <c r="K48" s="642"/>
      <c r="L48" s="645"/>
      <c r="M48" s="642"/>
      <c r="N48" s="646"/>
      <c r="O48" s="645"/>
      <c r="P48" s="642">
        <v>2355000</v>
      </c>
      <c r="Q48" s="645">
        <v>0</v>
      </c>
    </row>
    <row r="49" spans="1:17">
      <c r="A49" s="672" t="s">
        <v>1164</v>
      </c>
      <c r="B49" s="665"/>
      <c r="C49" s="642">
        <v>273237.15999999997</v>
      </c>
      <c r="D49" s="642"/>
      <c r="E49" s="642">
        <v>273237.15999999997</v>
      </c>
      <c r="F49" s="642"/>
      <c r="G49" s="643">
        <v>273237.15999999997</v>
      </c>
      <c r="H49" s="635"/>
      <c r="I49" s="644">
        <v>273237.15999999997</v>
      </c>
      <c r="J49" s="645">
        <v>0</v>
      </c>
      <c r="K49" s="642"/>
      <c r="L49" s="645"/>
      <c r="M49" s="642"/>
      <c r="N49" s="646"/>
      <c r="O49" s="645"/>
      <c r="P49" s="642">
        <v>273237.15999999997</v>
      </c>
      <c r="Q49" s="645">
        <v>0</v>
      </c>
    </row>
    <row r="50" spans="1:17">
      <c r="A50" s="672" t="s">
        <v>1165</v>
      </c>
      <c r="B50" s="665"/>
      <c r="C50" s="642">
        <v>24028641</v>
      </c>
      <c r="D50" s="642"/>
      <c r="E50" s="642">
        <v>24028641</v>
      </c>
      <c r="F50" s="642">
        <v>-24028641</v>
      </c>
      <c r="G50" s="643">
        <v>0</v>
      </c>
      <c r="H50" s="635"/>
      <c r="I50" s="644">
        <v>24028641</v>
      </c>
      <c r="J50" s="645">
        <v>0</v>
      </c>
      <c r="K50" s="642"/>
      <c r="L50" s="645"/>
      <c r="M50" s="642">
        <v>-24028641</v>
      </c>
      <c r="N50" s="646" t="s">
        <v>1140</v>
      </c>
      <c r="O50" s="645">
        <v>0</v>
      </c>
      <c r="P50" s="642">
        <v>0</v>
      </c>
      <c r="Q50" s="645">
        <v>0</v>
      </c>
    </row>
    <row r="51" spans="1:17">
      <c r="A51" s="671"/>
      <c r="B51" s="651" t="s">
        <v>1166</v>
      </c>
      <c r="C51" s="691">
        <v>26656878.16</v>
      </c>
      <c r="D51" s="691">
        <v>0</v>
      </c>
      <c r="E51" s="691">
        <v>26656878.16</v>
      </c>
      <c r="F51" s="691">
        <v>-24028641</v>
      </c>
      <c r="G51" s="692">
        <v>2628237.16</v>
      </c>
      <c r="H51" s="654"/>
      <c r="I51" s="693">
        <v>26656878.16</v>
      </c>
      <c r="J51" s="694">
        <v>0</v>
      </c>
      <c r="K51" s="691">
        <v>0</v>
      </c>
      <c r="L51" s="694">
        <v>0</v>
      </c>
      <c r="M51" s="695">
        <v>-24028641</v>
      </c>
      <c r="N51" s="696"/>
      <c r="O51" s="694">
        <v>0</v>
      </c>
      <c r="P51" s="695">
        <v>2628237.16</v>
      </c>
      <c r="Q51" s="694">
        <v>0</v>
      </c>
    </row>
    <row r="52" spans="1:17">
      <c r="A52" s="697" t="s">
        <v>1167</v>
      </c>
      <c r="B52" s="665"/>
      <c r="C52" s="659"/>
      <c r="D52" s="659"/>
      <c r="E52" s="659"/>
      <c r="F52" s="659"/>
      <c r="G52" s="660"/>
      <c r="H52" s="635"/>
      <c r="I52" s="661"/>
      <c r="J52" s="662"/>
      <c r="K52" s="659"/>
      <c r="L52" s="662"/>
      <c r="M52" s="659"/>
      <c r="N52" s="663"/>
      <c r="O52" s="662"/>
      <c r="P52" s="659"/>
      <c r="Q52" s="662"/>
    </row>
    <row r="53" spans="1:17">
      <c r="A53" s="640"/>
      <c r="B53" s="641" t="s">
        <v>1168</v>
      </c>
      <c r="C53" s="642">
        <v>412086875.19999999</v>
      </c>
      <c r="D53" s="642">
        <v>0</v>
      </c>
      <c r="E53" s="642">
        <v>412086875.19999999</v>
      </c>
      <c r="F53" s="642"/>
      <c r="G53" s="643">
        <v>412086875.19999999</v>
      </c>
      <c r="H53" s="635"/>
      <c r="I53" s="644">
        <v>412086875.19999999</v>
      </c>
      <c r="J53" s="645">
        <v>0</v>
      </c>
      <c r="K53" s="642"/>
      <c r="L53" s="645">
        <v>0</v>
      </c>
      <c r="M53" s="642"/>
      <c r="N53" s="646"/>
      <c r="O53" s="645"/>
      <c r="P53" s="642">
        <v>412086875.19999999</v>
      </c>
      <c r="Q53" s="645">
        <v>0</v>
      </c>
    </row>
    <row r="54" spans="1:17">
      <c r="A54" s="640"/>
      <c r="B54" s="641" t="s">
        <v>1169</v>
      </c>
      <c r="C54" s="642">
        <v>838212389.38</v>
      </c>
      <c r="D54" s="642">
        <v>14109946.783500001</v>
      </c>
      <c r="E54" s="642">
        <v>852322336.16349995</v>
      </c>
      <c r="F54" s="698"/>
      <c r="G54" s="643">
        <v>852322336.16349995</v>
      </c>
      <c r="H54" s="635"/>
      <c r="I54" s="644">
        <v>838212389.38</v>
      </c>
      <c r="J54" s="645">
        <v>0</v>
      </c>
      <c r="K54" s="642">
        <v>14109946.783500001</v>
      </c>
      <c r="L54" s="645">
        <v>0</v>
      </c>
      <c r="M54" s="642"/>
      <c r="N54" s="646"/>
      <c r="O54" s="645"/>
      <c r="P54" s="642">
        <v>852322336.16349995</v>
      </c>
      <c r="Q54" s="645">
        <v>0</v>
      </c>
    </row>
    <row r="55" spans="1:17">
      <c r="A55" s="640"/>
      <c r="B55" s="641" t="s">
        <v>1170</v>
      </c>
      <c r="C55" s="642">
        <v>1193645036.9000001</v>
      </c>
      <c r="D55" s="642">
        <v>16651849.6905</v>
      </c>
      <c r="E55" s="642">
        <v>1210296886.5905001</v>
      </c>
      <c r="F55" s="642">
        <v>-5297429.72</v>
      </c>
      <c r="G55" s="643">
        <v>1204999456.8705001</v>
      </c>
      <c r="H55" s="635"/>
      <c r="I55" s="644">
        <v>1193645036.8999999</v>
      </c>
      <c r="J55" s="645">
        <v>0</v>
      </c>
      <c r="K55" s="642">
        <v>16651849.6905</v>
      </c>
      <c r="L55" s="645">
        <v>0</v>
      </c>
      <c r="M55" s="642">
        <v>-5297429.7200000007</v>
      </c>
      <c r="N55" s="646" t="s">
        <v>1171</v>
      </c>
      <c r="O55" s="645">
        <v>0</v>
      </c>
      <c r="P55" s="642">
        <v>1204999456.8704998</v>
      </c>
      <c r="Q55" s="645">
        <v>0</v>
      </c>
    </row>
    <row r="56" spans="1:17">
      <c r="A56" s="640"/>
      <c r="B56" s="641" t="s">
        <v>1172</v>
      </c>
      <c r="C56" s="642">
        <v>76338289.219999999</v>
      </c>
      <c r="D56" s="642"/>
      <c r="E56" s="642">
        <v>76338289.219999999</v>
      </c>
      <c r="F56" s="642"/>
      <c r="G56" s="643">
        <v>76338289.219999999</v>
      </c>
      <c r="H56" s="635"/>
      <c r="I56" s="644">
        <v>76338289.219999999</v>
      </c>
      <c r="J56" s="645">
        <v>0</v>
      </c>
      <c r="K56" s="642"/>
      <c r="L56" s="645">
        <v>0</v>
      </c>
      <c r="M56" s="642"/>
      <c r="N56" s="646"/>
      <c r="O56" s="645"/>
      <c r="P56" s="642">
        <v>76338289.219999999</v>
      </c>
      <c r="Q56" s="645">
        <v>0</v>
      </c>
    </row>
    <row r="57" spans="1:17">
      <c r="A57" s="640"/>
      <c r="B57" s="641" t="s">
        <v>1173</v>
      </c>
      <c r="C57" s="642">
        <v>61541895.409999996</v>
      </c>
      <c r="D57" s="642"/>
      <c r="E57" s="642">
        <v>61541895.409999996</v>
      </c>
      <c r="F57" s="642"/>
      <c r="G57" s="643">
        <v>61541895.409999996</v>
      </c>
      <c r="H57" s="635"/>
      <c r="I57" s="644">
        <v>61541895.409999996</v>
      </c>
      <c r="J57" s="645">
        <v>0</v>
      </c>
      <c r="K57" s="642"/>
      <c r="L57" s="645">
        <v>0</v>
      </c>
      <c r="M57" s="642"/>
      <c r="N57" s="646"/>
      <c r="O57" s="645"/>
      <c r="P57" s="642">
        <v>61541895.409999996</v>
      </c>
      <c r="Q57" s="645">
        <v>0</v>
      </c>
    </row>
    <row r="58" spans="1:17">
      <c r="A58" s="640"/>
      <c r="B58" s="641" t="s">
        <v>1174</v>
      </c>
      <c r="C58" s="642">
        <v>21028792.210000001</v>
      </c>
      <c r="D58" s="642"/>
      <c r="E58" s="642">
        <v>21028792.210000001</v>
      </c>
      <c r="F58" s="642"/>
      <c r="G58" s="643">
        <v>21028792.210000001</v>
      </c>
      <c r="H58" s="635"/>
      <c r="I58" s="644">
        <v>21028792.210000001</v>
      </c>
      <c r="J58" s="645">
        <v>0</v>
      </c>
      <c r="K58" s="642"/>
      <c r="L58" s="645">
        <v>0</v>
      </c>
      <c r="M58" s="642"/>
      <c r="N58" s="646"/>
      <c r="O58" s="645"/>
      <c r="P58" s="642">
        <v>21028792.210000001</v>
      </c>
      <c r="Q58" s="645">
        <v>0</v>
      </c>
    </row>
    <row r="59" spans="1:17">
      <c r="A59" s="650"/>
      <c r="B59" s="699" t="s">
        <v>1167</v>
      </c>
      <c r="C59" s="652">
        <v>2602853278.3199997</v>
      </c>
      <c r="D59" s="652">
        <v>30761796.473999999</v>
      </c>
      <c r="E59" s="652">
        <v>2633615074.7939997</v>
      </c>
      <c r="F59" s="652">
        <v>-5297429.72</v>
      </c>
      <c r="G59" s="653">
        <v>2628317645.0739999</v>
      </c>
      <c r="H59" s="654"/>
      <c r="I59" s="655">
        <v>2602853278.3199992</v>
      </c>
      <c r="J59" s="656">
        <v>0</v>
      </c>
      <c r="K59" s="652">
        <v>30761796.473999999</v>
      </c>
      <c r="L59" s="656">
        <v>0</v>
      </c>
      <c r="M59" s="657">
        <v>-5297429.7200000007</v>
      </c>
      <c r="N59" s="658"/>
      <c r="O59" s="656">
        <v>0</v>
      </c>
      <c r="P59" s="657">
        <v>2628317645.0739994</v>
      </c>
      <c r="Q59" s="656">
        <v>0</v>
      </c>
    </row>
    <row r="60" spans="1:17">
      <c r="A60" s="700" t="s">
        <v>1175</v>
      </c>
      <c r="B60" s="641" t="s">
        <v>1176</v>
      </c>
      <c r="C60" s="642">
        <v>1549936618.46</v>
      </c>
      <c r="D60" s="642">
        <v>19776093.058499999</v>
      </c>
      <c r="E60" s="642">
        <v>1569712711.5185001</v>
      </c>
      <c r="F60" s="642">
        <v>-5234462.2300000004</v>
      </c>
      <c r="G60" s="643">
        <v>1564478249.2885001</v>
      </c>
      <c r="H60" s="635"/>
      <c r="I60" s="644">
        <v>1549936618.4599998</v>
      </c>
      <c r="J60" s="645">
        <v>0</v>
      </c>
      <c r="K60" s="642">
        <v>19776093.058499999</v>
      </c>
      <c r="L60" s="645">
        <v>0</v>
      </c>
      <c r="M60" s="642">
        <v>-5234462.2340352256</v>
      </c>
      <c r="N60" s="646"/>
      <c r="O60" s="645">
        <v>4.0352251380681992E-3</v>
      </c>
      <c r="P60" s="642">
        <v>1564478249.2844646</v>
      </c>
      <c r="Q60" s="645">
        <v>4.0354728698730469E-3</v>
      </c>
    </row>
    <row r="61" spans="1:17">
      <c r="A61" s="700"/>
      <c r="B61" s="664"/>
      <c r="C61" s="642"/>
      <c r="D61" s="642"/>
      <c r="E61" s="642"/>
      <c r="F61" s="642"/>
      <c r="G61" s="643"/>
      <c r="H61" s="635"/>
      <c r="I61" s="644"/>
      <c r="J61" s="645"/>
      <c r="K61" s="642"/>
      <c r="L61" s="645"/>
      <c r="M61" s="642"/>
      <c r="N61" s="646"/>
      <c r="O61" s="645"/>
      <c r="P61" s="642"/>
      <c r="Q61" s="645"/>
    </row>
    <row r="62" spans="1:17">
      <c r="A62" s="701" t="s">
        <v>1177</v>
      </c>
      <c r="B62" s="684"/>
      <c r="C62" s="652">
        <v>1052916659.8599997</v>
      </c>
      <c r="D62" s="652">
        <v>10985703.4155</v>
      </c>
      <c r="E62" s="652">
        <v>1063902363.2754996</v>
      </c>
      <c r="F62" s="652">
        <v>-62967.489999999292</v>
      </c>
      <c r="G62" s="653">
        <v>1063839395.7854998</v>
      </c>
      <c r="H62" s="654"/>
      <c r="I62" s="655">
        <v>1052916659.8599994</v>
      </c>
      <c r="J62" s="656">
        <v>0</v>
      </c>
      <c r="K62" s="652">
        <v>10985703.4155</v>
      </c>
      <c r="L62" s="656">
        <v>0</v>
      </c>
      <c r="M62" s="657">
        <v>-62967.485964775085</v>
      </c>
      <c r="N62" s="658"/>
      <c r="O62" s="656">
        <v>-4.0352242067456245E-3</v>
      </c>
      <c r="P62" s="657">
        <v>1063839395.7895347</v>
      </c>
      <c r="Q62" s="656">
        <v>-4.034876823425293E-3</v>
      </c>
    </row>
    <row r="63" spans="1:17">
      <c r="A63" s="697" t="s">
        <v>1178</v>
      </c>
      <c r="B63" s="665"/>
      <c r="C63" s="666"/>
      <c r="D63" s="666"/>
      <c r="E63" s="659"/>
      <c r="F63" s="666"/>
      <c r="G63" s="660"/>
      <c r="H63" s="635"/>
      <c r="I63" s="661"/>
      <c r="J63" s="662"/>
      <c r="K63" s="659"/>
      <c r="L63" s="662"/>
      <c r="M63" s="659"/>
      <c r="N63" s="663"/>
      <c r="O63" s="662"/>
      <c r="P63" s="659"/>
      <c r="Q63" s="662"/>
    </row>
    <row r="64" spans="1:17">
      <c r="A64" s="697"/>
      <c r="B64" s="664" t="s">
        <v>576</v>
      </c>
      <c r="C64" s="666">
        <v>10339446.970000001</v>
      </c>
      <c r="D64" s="666">
        <v>0</v>
      </c>
      <c r="E64" s="659">
        <v>10339446.970000001</v>
      </c>
      <c r="F64" s="666"/>
      <c r="G64" s="643">
        <v>10339446.970000001</v>
      </c>
      <c r="H64" s="635"/>
      <c r="I64" s="661">
        <v>10339446.970000001</v>
      </c>
      <c r="J64" s="662">
        <v>0</v>
      </c>
      <c r="K64" s="659"/>
      <c r="L64" s="662">
        <v>0</v>
      </c>
      <c r="M64" s="659"/>
      <c r="N64" s="663"/>
      <c r="O64" s="662"/>
      <c r="P64" s="659">
        <v>10339446.970000001</v>
      </c>
      <c r="Q64" s="662">
        <v>0</v>
      </c>
    </row>
    <row r="65" spans="1:17">
      <c r="A65" s="640"/>
      <c r="B65" s="641" t="s">
        <v>1179</v>
      </c>
      <c r="C65" s="642">
        <v>31355328.18</v>
      </c>
      <c r="D65" s="642">
        <v>0</v>
      </c>
      <c r="E65" s="659">
        <v>31355328.18</v>
      </c>
      <c r="F65" s="642"/>
      <c r="G65" s="643">
        <v>31355328.18</v>
      </c>
      <c r="H65" s="635"/>
      <c r="I65" s="661">
        <v>31355328.18</v>
      </c>
      <c r="J65" s="662">
        <v>0</v>
      </c>
      <c r="K65" s="659"/>
      <c r="L65" s="662">
        <v>0</v>
      </c>
      <c r="M65" s="659"/>
      <c r="N65" s="663"/>
      <c r="O65" s="662"/>
      <c r="P65" s="659">
        <v>31355328.18</v>
      </c>
      <c r="Q65" s="662">
        <v>0</v>
      </c>
    </row>
    <row r="66" spans="1:17">
      <c r="A66" s="640"/>
      <c r="B66" s="641" t="s">
        <v>1180</v>
      </c>
      <c r="C66" s="642">
        <v>4713139.22</v>
      </c>
      <c r="D66" s="642">
        <v>0</v>
      </c>
      <c r="E66" s="659">
        <v>4713139.22</v>
      </c>
      <c r="F66" s="642"/>
      <c r="G66" s="643">
        <v>4713139.22</v>
      </c>
      <c r="H66" s="635"/>
      <c r="I66" s="661">
        <v>4713139.22</v>
      </c>
      <c r="J66" s="662">
        <v>0</v>
      </c>
      <c r="K66" s="659"/>
      <c r="L66" s="662">
        <v>0</v>
      </c>
      <c r="M66" s="659"/>
      <c r="N66" s="663"/>
      <c r="O66" s="662"/>
      <c r="P66" s="659">
        <v>4713139.22</v>
      </c>
      <c r="Q66" s="662">
        <v>0</v>
      </c>
    </row>
    <row r="67" spans="1:17">
      <c r="A67" s="672"/>
      <c r="B67" s="641" t="s">
        <v>1181</v>
      </c>
      <c r="C67" s="666"/>
      <c r="D67" s="666">
        <v>2015452.1984999999</v>
      </c>
      <c r="E67" s="659">
        <v>2015452.1984999999</v>
      </c>
      <c r="F67" s="666"/>
      <c r="G67" s="643">
        <v>2015452.1984999999</v>
      </c>
      <c r="H67" s="635"/>
      <c r="I67" s="661"/>
      <c r="J67" s="662"/>
      <c r="K67" s="659">
        <v>2015452.1984999999</v>
      </c>
      <c r="L67" s="662">
        <v>0</v>
      </c>
      <c r="M67" s="659"/>
      <c r="N67" s="663"/>
      <c r="O67" s="662"/>
      <c r="P67" s="659">
        <v>2015452.1984999999</v>
      </c>
      <c r="Q67" s="662">
        <v>0</v>
      </c>
    </row>
    <row r="68" spans="1:17">
      <c r="A68" s="640"/>
      <c r="B68" s="641" t="s">
        <v>1182</v>
      </c>
      <c r="C68" s="673">
        <v>8444563.629999999</v>
      </c>
      <c r="D68" s="673">
        <v>759886.52100000007</v>
      </c>
      <c r="E68" s="702">
        <v>9204450.1509999987</v>
      </c>
      <c r="F68" s="673"/>
      <c r="G68" s="674">
        <v>9204450.1509999987</v>
      </c>
      <c r="H68" s="635"/>
      <c r="I68" s="703">
        <v>8444564.1899999995</v>
      </c>
      <c r="J68" s="704">
        <v>-0.56000000052154064</v>
      </c>
      <c r="K68" s="702">
        <v>759886.52100000007</v>
      </c>
      <c r="L68" s="704">
        <v>0</v>
      </c>
      <c r="M68" s="702"/>
      <c r="N68" s="705"/>
      <c r="O68" s="704"/>
      <c r="P68" s="702">
        <v>9204450.7109999992</v>
      </c>
      <c r="Q68" s="704">
        <v>-0.56000000052154064</v>
      </c>
    </row>
    <row r="69" spans="1:17">
      <c r="A69" s="706"/>
      <c r="B69" s="707" t="s">
        <v>1183</v>
      </c>
      <c r="C69" s="708">
        <v>54852478</v>
      </c>
      <c r="D69" s="708">
        <v>2775338.7195000001</v>
      </c>
      <c r="E69" s="708">
        <v>57627816.719499998</v>
      </c>
      <c r="F69" s="708">
        <v>0</v>
      </c>
      <c r="G69" s="709">
        <v>57627816.719499998</v>
      </c>
      <c r="H69" s="654"/>
      <c r="I69" s="710">
        <v>54852478.559999995</v>
      </c>
      <c r="J69" s="711">
        <v>-0.55999999493360519</v>
      </c>
      <c r="K69" s="708">
        <v>2775338.7195000001</v>
      </c>
      <c r="L69" s="711">
        <v>0</v>
      </c>
      <c r="M69" s="712">
        <v>0</v>
      </c>
      <c r="N69" s="713"/>
      <c r="O69" s="711">
        <v>0</v>
      </c>
      <c r="P69" s="712">
        <v>57627817.279499993</v>
      </c>
      <c r="Q69" s="711">
        <v>-0.55999999493360519</v>
      </c>
    </row>
    <row r="70" spans="1:17">
      <c r="A70" s="650" t="s">
        <v>1184</v>
      </c>
      <c r="B70" s="651"/>
      <c r="C70" s="714">
        <v>1134426016.02</v>
      </c>
      <c r="D70" s="714">
        <v>13761042.135</v>
      </c>
      <c r="E70" s="714">
        <v>1148187058.1549997</v>
      </c>
      <c r="F70" s="714">
        <v>-24091608.489999998</v>
      </c>
      <c r="G70" s="715">
        <v>1124095449.665</v>
      </c>
      <c r="H70" s="654"/>
      <c r="I70" s="716">
        <v>1134426016.5799994</v>
      </c>
      <c r="J70" s="717">
        <v>-0.55999946594238281</v>
      </c>
      <c r="K70" s="714">
        <v>13761042.135</v>
      </c>
      <c r="L70" s="717">
        <v>0</v>
      </c>
      <c r="M70" s="718">
        <v>-24091608.485964775</v>
      </c>
      <c r="N70" s="719"/>
      <c r="O70" s="717">
        <v>-4.0352232754230499E-3</v>
      </c>
      <c r="P70" s="718">
        <v>1124095450.2290347</v>
      </c>
      <c r="Q70" s="717">
        <v>-0.56403470039367676</v>
      </c>
    </row>
    <row r="71" spans="1:17" ht="10.8" thickBot="1">
      <c r="A71" s="720" t="s">
        <v>2</v>
      </c>
      <c r="B71" s="721"/>
      <c r="C71" s="722">
        <v>4312732892.1799994</v>
      </c>
      <c r="D71" s="722">
        <v>94734769.270500019</v>
      </c>
      <c r="E71" s="722">
        <v>4407467661.4505005</v>
      </c>
      <c r="F71" s="722">
        <v>-44299323.509999998</v>
      </c>
      <c r="G71" s="723">
        <v>4363168337.9405003</v>
      </c>
      <c r="H71" s="654"/>
      <c r="I71" s="724">
        <v>4312732892.1799994</v>
      </c>
      <c r="J71" s="725">
        <v>0</v>
      </c>
      <c r="K71" s="722">
        <v>94734769.270500019</v>
      </c>
      <c r="L71" s="725">
        <v>0</v>
      </c>
      <c r="M71" s="726">
        <v>-44299323.507824779</v>
      </c>
      <c r="N71" s="727"/>
      <c r="O71" s="725">
        <v>-2.1752193570137024E-3</v>
      </c>
      <c r="P71" s="726">
        <v>4363168337.9426746</v>
      </c>
      <c r="Q71" s="725">
        <v>-2.17437744140625E-3</v>
      </c>
    </row>
    <row r="72" spans="1:17">
      <c r="A72" s="640"/>
      <c r="B72" s="665"/>
      <c r="C72" s="659"/>
      <c r="D72" s="659"/>
      <c r="E72" s="659"/>
      <c r="F72" s="659"/>
      <c r="G72" s="660"/>
      <c r="H72" s="635"/>
      <c r="I72" s="661"/>
      <c r="J72" s="662"/>
      <c r="K72" s="659"/>
      <c r="L72" s="662"/>
      <c r="M72" s="659"/>
      <c r="N72" s="663"/>
      <c r="O72" s="662"/>
      <c r="P72" s="659"/>
      <c r="Q72" s="662"/>
    </row>
    <row r="73" spans="1:17">
      <c r="A73" s="629"/>
      <c r="B73" s="630" t="s">
        <v>1185</v>
      </c>
      <c r="C73" s="659"/>
      <c r="D73" s="659"/>
      <c r="E73" s="659"/>
      <c r="F73" s="659"/>
      <c r="G73" s="660"/>
      <c r="H73" s="635"/>
      <c r="I73" s="661"/>
      <c r="J73" s="662"/>
      <c r="K73" s="659"/>
      <c r="L73" s="662"/>
      <c r="M73" s="659"/>
      <c r="N73" s="663"/>
      <c r="O73" s="662"/>
      <c r="P73" s="659"/>
      <c r="Q73" s="662"/>
    </row>
    <row r="74" spans="1:17">
      <c r="A74" s="697" t="s">
        <v>3</v>
      </c>
      <c r="B74" s="665"/>
      <c r="C74" s="659"/>
      <c r="D74" s="659"/>
      <c r="E74" s="659"/>
      <c r="F74" s="659"/>
      <c r="G74" s="660"/>
      <c r="H74" s="635"/>
      <c r="I74" s="661"/>
      <c r="J74" s="662"/>
      <c r="K74" s="659"/>
      <c r="L74" s="662"/>
      <c r="M74" s="659"/>
      <c r="N74" s="663"/>
      <c r="O74" s="662"/>
      <c r="P74" s="659"/>
      <c r="Q74" s="662"/>
    </row>
    <row r="75" spans="1:17">
      <c r="A75" s="640"/>
      <c r="B75" s="641" t="s">
        <v>1186</v>
      </c>
      <c r="C75" s="666">
        <v>4023856.669999999</v>
      </c>
      <c r="D75" s="666"/>
      <c r="E75" s="666">
        <v>4023856.669999999</v>
      </c>
      <c r="F75" s="666"/>
      <c r="G75" s="667">
        <v>4023856.669999999</v>
      </c>
      <c r="H75" s="635"/>
      <c r="I75" s="668">
        <v>4023856.67</v>
      </c>
      <c r="J75" s="669">
        <v>0</v>
      </c>
      <c r="K75" s="666"/>
      <c r="L75" s="669"/>
      <c r="M75" s="666"/>
      <c r="N75" s="670"/>
      <c r="O75" s="669"/>
      <c r="P75" s="666">
        <v>4023856.67</v>
      </c>
      <c r="Q75" s="669">
        <v>0</v>
      </c>
    </row>
    <row r="76" spans="1:17">
      <c r="A76" s="640"/>
      <c r="B76" s="641" t="s">
        <v>1187</v>
      </c>
      <c r="C76" s="666">
        <v>92194768.069999993</v>
      </c>
      <c r="D76" s="666"/>
      <c r="E76" s="666">
        <v>92194768.069999993</v>
      </c>
      <c r="F76" s="666"/>
      <c r="G76" s="667">
        <v>92194768.069999993</v>
      </c>
      <c r="H76" s="635"/>
      <c r="I76" s="668">
        <v>92194768.069999993</v>
      </c>
      <c r="J76" s="669">
        <v>0</v>
      </c>
      <c r="K76" s="666"/>
      <c r="L76" s="669"/>
      <c r="M76" s="666"/>
      <c r="N76" s="670"/>
      <c r="O76" s="669"/>
      <c r="P76" s="666">
        <v>92194768.069999993</v>
      </c>
      <c r="Q76" s="669">
        <v>0</v>
      </c>
    </row>
    <row r="77" spans="1:17">
      <c r="A77" s="640"/>
      <c r="B77" s="641" t="s">
        <v>1188</v>
      </c>
      <c r="C77" s="642">
        <v>637000000</v>
      </c>
      <c r="D77" s="642"/>
      <c r="E77" s="666">
        <v>637000000</v>
      </c>
      <c r="F77" s="642"/>
      <c r="G77" s="667">
        <v>637000000</v>
      </c>
      <c r="H77" s="635"/>
      <c r="I77" s="668">
        <v>637000000</v>
      </c>
      <c r="J77" s="669">
        <v>0</v>
      </c>
      <c r="K77" s="666"/>
      <c r="L77" s="669"/>
      <c r="M77" s="666"/>
      <c r="N77" s="670"/>
      <c r="O77" s="669"/>
      <c r="P77" s="666">
        <v>637000000</v>
      </c>
      <c r="Q77" s="669">
        <v>0</v>
      </c>
    </row>
    <row r="78" spans="1:17">
      <c r="A78" s="640"/>
      <c r="B78" s="728" t="s">
        <v>1189</v>
      </c>
      <c r="C78" s="666"/>
      <c r="D78" s="666">
        <v>50259844.1985</v>
      </c>
      <c r="E78" s="666">
        <v>50259844.1985</v>
      </c>
      <c r="F78" s="666">
        <v>-19309125</v>
      </c>
      <c r="G78" s="667">
        <v>30950719.1985</v>
      </c>
      <c r="H78" s="635"/>
      <c r="I78" s="668"/>
      <c r="J78" s="669">
        <v>0</v>
      </c>
      <c r="K78" s="666">
        <v>50259844.1985</v>
      </c>
      <c r="L78" s="669">
        <v>0</v>
      </c>
      <c r="M78" s="666">
        <v>-19309125</v>
      </c>
      <c r="N78" s="670" t="s">
        <v>1190</v>
      </c>
      <c r="O78" s="669">
        <v>0</v>
      </c>
      <c r="P78" s="666">
        <v>30950719.1985</v>
      </c>
      <c r="Q78" s="669">
        <v>0</v>
      </c>
    </row>
    <row r="79" spans="1:17">
      <c r="A79" s="671" t="s">
        <v>1191</v>
      </c>
      <c r="B79" s="684"/>
      <c r="C79" s="691">
        <v>733218624.74000001</v>
      </c>
      <c r="D79" s="691">
        <v>50259844.1985</v>
      </c>
      <c r="E79" s="691">
        <v>783478468.93850005</v>
      </c>
      <c r="F79" s="691">
        <v>-19309125</v>
      </c>
      <c r="G79" s="692">
        <v>764169343.93850005</v>
      </c>
      <c r="H79" s="654"/>
      <c r="I79" s="693">
        <v>733218624.74000001</v>
      </c>
      <c r="J79" s="694">
        <v>0</v>
      </c>
      <c r="K79" s="691">
        <v>50259844.1985</v>
      </c>
      <c r="L79" s="694">
        <v>0</v>
      </c>
      <c r="M79" s="695">
        <v>-19309125</v>
      </c>
      <c r="N79" s="696"/>
      <c r="O79" s="694">
        <v>0</v>
      </c>
      <c r="P79" s="695">
        <v>764169343.93850005</v>
      </c>
      <c r="Q79" s="694">
        <v>0</v>
      </c>
    </row>
    <row r="80" spans="1:17">
      <c r="A80" s="640"/>
      <c r="B80" s="641" t="s">
        <v>1192</v>
      </c>
      <c r="C80" s="642">
        <v>41287375.730000004</v>
      </c>
      <c r="D80" s="642"/>
      <c r="E80" s="666">
        <v>41287375.730000004</v>
      </c>
      <c r="F80" s="642"/>
      <c r="G80" s="667">
        <v>41287375.730000004</v>
      </c>
      <c r="H80" s="635"/>
      <c r="I80" s="668">
        <v>41287375.729999997</v>
      </c>
      <c r="J80" s="669">
        <v>0</v>
      </c>
      <c r="K80" s="666"/>
      <c r="L80" s="669"/>
      <c r="M80" s="666"/>
      <c r="N80" s="670"/>
      <c r="O80" s="669"/>
      <c r="P80" s="666">
        <v>41287375.729999997</v>
      </c>
      <c r="Q80" s="669">
        <v>0</v>
      </c>
    </row>
    <row r="81" spans="1:17">
      <c r="A81" s="640"/>
      <c r="B81" s="641"/>
      <c r="C81" s="673"/>
      <c r="D81" s="673"/>
      <c r="E81" s="673"/>
      <c r="F81" s="673"/>
      <c r="G81" s="729"/>
      <c r="H81" s="635"/>
      <c r="I81" s="675"/>
      <c r="J81" s="676"/>
      <c r="K81" s="673"/>
      <c r="L81" s="676"/>
      <c r="M81" s="673"/>
      <c r="N81" s="677"/>
      <c r="O81" s="676"/>
      <c r="P81" s="673"/>
      <c r="Q81" s="676"/>
    </row>
    <row r="82" spans="1:17">
      <c r="A82" s="650"/>
      <c r="B82" s="651"/>
      <c r="C82" s="678">
        <v>774506000.47000003</v>
      </c>
      <c r="D82" s="678">
        <v>50259844.1985</v>
      </c>
      <c r="E82" s="678">
        <v>824765844.66850007</v>
      </c>
      <c r="F82" s="678">
        <v>-19309125</v>
      </c>
      <c r="G82" s="679">
        <v>805456719.66850007</v>
      </c>
      <c r="H82" s="654"/>
      <c r="I82" s="680">
        <v>774506000.47000003</v>
      </c>
      <c r="J82" s="681">
        <v>0</v>
      </c>
      <c r="K82" s="678">
        <v>50259844.1985</v>
      </c>
      <c r="L82" s="681">
        <v>0</v>
      </c>
      <c r="M82" s="682">
        <v>-19309125</v>
      </c>
      <c r="N82" s="683"/>
      <c r="O82" s="681">
        <v>0</v>
      </c>
      <c r="P82" s="682">
        <v>805456719.66850007</v>
      </c>
      <c r="Q82" s="681">
        <v>0</v>
      </c>
    </row>
    <row r="83" spans="1:17">
      <c r="A83" s="640"/>
      <c r="B83" s="647" t="s">
        <v>1193</v>
      </c>
      <c r="C83" s="659"/>
      <c r="D83" s="659"/>
      <c r="E83" s="659"/>
      <c r="F83" s="659"/>
      <c r="G83" s="660"/>
      <c r="H83" s="635"/>
      <c r="I83" s="661"/>
      <c r="J83" s="662"/>
      <c r="K83" s="659"/>
      <c r="L83" s="662"/>
      <c r="M83" s="659"/>
      <c r="N83" s="663"/>
      <c r="O83" s="662"/>
      <c r="P83" s="659"/>
      <c r="Q83" s="662"/>
    </row>
    <row r="84" spans="1:17">
      <c r="A84" s="640"/>
      <c r="B84" s="641" t="s">
        <v>1194</v>
      </c>
      <c r="C84" s="642">
        <v>131297041.82000001</v>
      </c>
      <c r="D84" s="642">
        <v>5025412.4309999999</v>
      </c>
      <c r="E84" s="666">
        <v>136322454.25100002</v>
      </c>
      <c r="F84" s="642"/>
      <c r="G84" s="667">
        <v>136322454.25100002</v>
      </c>
      <c r="H84" s="635"/>
      <c r="I84" s="668">
        <v>131297041.81999999</v>
      </c>
      <c r="J84" s="669">
        <v>0</v>
      </c>
      <c r="K84" s="666">
        <v>5025412.4309999999</v>
      </c>
      <c r="L84" s="669">
        <v>0</v>
      </c>
      <c r="M84" s="666"/>
      <c r="N84" s="670"/>
      <c r="O84" s="669"/>
      <c r="P84" s="666">
        <v>136322454.25099999</v>
      </c>
      <c r="Q84" s="669">
        <v>0</v>
      </c>
    </row>
    <row r="85" spans="1:17">
      <c r="A85" s="640"/>
      <c r="B85" s="641" t="s">
        <v>1195</v>
      </c>
      <c r="C85" s="730">
        <v>183413899.79000002</v>
      </c>
      <c r="D85" s="642">
        <v>14885004.843</v>
      </c>
      <c r="E85" s="666">
        <v>198298904.63300002</v>
      </c>
      <c r="F85" s="642">
        <v>-206783.18</v>
      </c>
      <c r="G85" s="667">
        <v>198092121.45300001</v>
      </c>
      <c r="H85" s="635"/>
      <c r="I85" s="668">
        <v>183413899.78999999</v>
      </c>
      <c r="J85" s="669">
        <v>0</v>
      </c>
      <c r="K85" s="666">
        <v>14885004.843</v>
      </c>
      <c r="L85" s="669">
        <v>0</v>
      </c>
      <c r="M85" s="666">
        <v>-206783.17500000002</v>
      </c>
      <c r="N85" s="670" t="s">
        <v>1196</v>
      </c>
      <c r="O85" s="669">
        <v>-4.9999999755527824E-3</v>
      </c>
      <c r="P85" s="666">
        <v>198092121.45799997</v>
      </c>
      <c r="Q85" s="669">
        <v>-4.9999654293060303E-3</v>
      </c>
    </row>
    <row r="86" spans="1:17">
      <c r="A86" s="640"/>
      <c r="B86" s="728" t="s">
        <v>1197</v>
      </c>
      <c r="C86" s="666"/>
      <c r="D86" s="673">
        <v>0</v>
      </c>
      <c r="E86" s="731">
        <v>0</v>
      </c>
      <c r="F86" s="673"/>
      <c r="G86" s="732">
        <v>0</v>
      </c>
      <c r="H86" s="635"/>
      <c r="I86" s="733"/>
      <c r="J86" s="734"/>
      <c r="K86" s="731"/>
      <c r="L86" s="734">
        <v>0</v>
      </c>
      <c r="M86" s="731"/>
      <c r="N86" s="735"/>
      <c r="O86" s="734"/>
      <c r="P86" s="731">
        <v>0</v>
      </c>
      <c r="Q86" s="734">
        <v>0</v>
      </c>
    </row>
    <row r="87" spans="1:17">
      <c r="A87" s="640"/>
      <c r="B87" s="665"/>
      <c r="C87" s="652">
        <v>314710941.61000001</v>
      </c>
      <c r="D87" s="652">
        <v>19910417.274</v>
      </c>
      <c r="E87" s="652">
        <v>334621358.88400006</v>
      </c>
      <c r="F87" s="652">
        <v>-206783.18</v>
      </c>
      <c r="G87" s="653">
        <v>334414575.704</v>
      </c>
      <c r="H87" s="635"/>
      <c r="I87" s="655">
        <v>314710941.61000001</v>
      </c>
      <c r="J87" s="656">
        <v>0</v>
      </c>
      <c r="K87" s="652">
        <v>19910417.274</v>
      </c>
      <c r="L87" s="656">
        <v>0</v>
      </c>
      <c r="M87" s="657">
        <v>-206783.17500000002</v>
      </c>
      <c r="N87" s="658"/>
      <c r="O87" s="656">
        <v>-4.9999999755527824E-3</v>
      </c>
      <c r="P87" s="657">
        <v>334414575.70899999</v>
      </c>
      <c r="Q87" s="656">
        <v>-4.999995231628418E-3</v>
      </c>
    </row>
    <row r="88" spans="1:17">
      <c r="A88" s="640"/>
      <c r="B88" s="736"/>
      <c r="C88" s="666"/>
      <c r="D88" s="666"/>
      <c r="E88" s="642"/>
      <c r="F88" s="666"/>
      <c r="G88" s="643"/>
      <c r="H88" s="635"/>
      <c r="I88" s="644"/>
      <c r="J88" s="645"/>
      <c r="K88" s="642"/>
      <c r="L88" s="645"/>
      <c r="M88" s="642"/>
      <c r="N88" s="646"/>
      <c r="O88" s="645"/>
      <c r="P88" s="642"/>
      <c r="Q88" s="645"/>
    </row>
    <row r="89" spans="1:17">
      <c r="A89" s="640"/>
      <c r="B89" s="647" t="s">
        <v>1198</v>
      </c>
      <c r="C89" s="642"/>
      <c r="D89" s="666"/>
      <c r="E89" s="666"/>
      <c r="F89" s="666"/>
      <c r="G89" s="667"/>
      <c r="H89" s="635"/>
      <c r="I89" s="668"/>
      <c r="J89" s="669"/>
      <c r="K89" s="666"/>
      <c r="L89" s="669"/>
      <c r="M89" s="666"/>
      <c r="N89" s="670"/>
      <c r="O89" s="669"/>
      <c r="P89" s="666"/>
      <c r="Q89" s="669"/>
    </row>
    <row r="90" spans="1:17">
      <c r="A90" s="640"/>
      <c r="B90" s="641" t="s">
        <v>1199</v>
      </c>
      <c r="C90" s="666">
        <v>443971.74</v>
      </c>
      <c r="D90" s="666">
        <v>516802.41149999999</v>
      </c>
      <c r="E90" s="666">
        <v>960774.15149999992</v>
      </c>
      <c r="F90" s="666">
        <v>-516802.41</v>
      </c>
      <c r="G90" s="667">
        <v>443971.74149999995</v>
      </c>
      <c r="H90" s="635"/>
      <c r="I90" s="668">
        <v>443971.74</v>
      </c>
      <c r="J90" s="669">
        <v>0</v>
      </c>
      <c r="K90" s="666">
        <v>516802.41149999999</v>
      </c>
      <c r="L90" s="669">
        <v>0</v>
      </c>
      <c r="M90" s="666">
        <v>-516802.41149999999</v>
      </c>
      <c r="N90" s="670"/>
      <c r="O90" s="669">
        <v>1.500000013038516E-3</v>
      </c>
      <c r="P90" s="666">
        <v>443971.73999999993</v>
      </c>
      <c r="Q90" s="669">
        <v>1.500000013038516E-3</v>
      </c>
    </row>
    <row r="91" spans="1:17">
      <c r="A91" s="640"/>
      <c r="B91" s="641" t="s">
        <v>1200</v>
      </c>
      <c r="C91" s="666"/>
      <c r="D91" s="666"/>
      <c r="E91" s="666">
        <v>0</v>
      </c>
      <c r="F91" s="666"/>
      <c r="G91" s="667">
        <v>0</v>
      </c>
      <c r="H91" s="635"/>
      <c r="I91" s="668"/>
      <c r="J91" s="669"/>
      <c r="K91" s="666"/>
      <c r="L91" s="669">
        <v>0</v>
      </c>
      <c r="M91" s="666"/>
      <c r="N91" s="670"/>
      <c r="O91" s="669"/>
      <c r="P91" s="666">
        <v>0</v>
      </c>
      <c r="Q91" s="669">
        <v>0</v>
      </c>
    </row>
    <row r="92" spans="1:17">
      <c r="A92" s="640"/>
      <c r="B92" s="641" t="s">
        <v>1201</v>
      </c>
      <c r="C92" s="666">
        <v>15505942.34</v>
      </c>
      <c r="D92" s="666">
        <v>10422000</v>
      </c>
      <c r="E92" s="666">
        <v>25927942.34</v>
      </c>
      <c r="F92" s="666"/>
      <c r="G92" s="667">
        <v>25927942.34</v>
      </c>
      <c r="H92" s="635"/>
      <c r="I92" s="668">
        <v>15505942.34</v>
      </c>
      <c r="J92" s="669">
        <v>0</v>
      </c>
      <c r="K92" s="666">
        <v>10422000</v>
      </c>
      <c r="L92" s="669">
        <v>0</v>
      </c>
      <c r="M92" s="666"/>
      <c r="N92" s="670"/>
      <c r="O92" s="669"/>
      <c r="P92" s="666">
        <v>25927942.34</v>
      </c>
      <c r="Q92" s="669">
        <v>0</v>
      </c>
    </row>
    <row r="93" spans="1:17">
      <c r="A93" s="640"/>
      <c r="B93" s="641" t="s">
        <v>1202</v>
      </c>
      <c r="C93" s="666">
        <v>40200000</v>
      </c>
      <c r="D93" s="666"/>
      <c r="E93" s="666">
        <v>40200000</v>
      </c>
      <c r="F93" s="666"/>
      <c r="G93" s="667">
        <v>40200000</v>
      </c>
      <c r="H93" s="635"/>
      <c r="I93" s="668">
        <v>40200000</v>
      </c>
      <c r="J93" s="669">
        <v>0</v>
      </c>
      <c r="K93" s="666"/>
      <c r="L93" s="669">
        <v>0</v>
      </c>
      <c r="M93" s="666"/>
      <c r="N93" s="670"/>
      <c r="O93" s="669"/>
      <c r="P93" s="666">
        <v>40200000</v>
      </c>
      <c r="Q93" s="669">
        <v>0</v>
      </c>
    </row>
    <row r="94" spans="1:17">
      <c r="A94" s="640"/>
      <c r="B94" s="664" t="s">
        <v>1203</v>
      </c>
      <c r="C94" s="666">
        <v>21948344.280000001</v>
      </c>
      <c r="D94" s="666"/>
      <c r="E94" s="666">
        <v>21948344.280000001</v>
      </c>
      <c r="F94" s="666"/>
      <c r="G94" s="667">
        <v>21948344.280000001</v>
      </c>
      <c r="H94" s="635"/>
      <c r="I94" s="668">
        <v>21948344.280000001</v>
      </c>
      <c r="J94" s="669">
        <v>0</v>
      </c>
      <c r="K94" s="666"/>
      <c r="L94" s="669">
        <v>0</v>
      </c>
      <c r="M94" s="666"/>
      <c r="N94" s="670"/>
      <c r="O94" s="669"/>
      <c r="P94" s="666">
        <v>21948344.280000001</v>
      </c>
      <c r="Q94" s="669">
        <v>0</v>
      </c>
    </row>
    <row r="95" spans="1:17">
      <c r="A95" s="672" t="s">
        <v>1204</v>
      </c>
      <c r="B95" s="641"/>
      <c r="C95" s="666">
        <v>1879216.6</v>
      </c>
      <c r="D95" s="666"/>
      <c r="E95" s="666">
        <v>1879216.6</v>
      </c>
      <c r="F95" s="666"/>
      <c r="G95" s="667">
        <v>1879216.6</v>
      </c>
      <c r="H95" s="635"/>
      <c r="I95" s="668">
        <v>1879216.6</v>
      </c>
      <c r="J95" s="669">
        <v>0</v>
      </c>
      <c r="K95" s="666"/>
      <c r="L95" s="669">
        <v>0</v>
      </c>
      <c r="M95" s="666"/>
      <c r="N95" s="670"/>
      <c r="O95" s="669"/>
      <c r="P95" s="666">
        <v>1879216.6</v>
      </c>
      <c r="Q95" s="669">
        <v>0</v>
      </c>
    </row>
    <row r="96" spans="1:17">
      <c r="A96" s="640"/>
      <c r="B96" s="641" t="s">
        <v>1205</v>
      </c>
      <c r="C96" s="666">
        <v>30455812.389999997</v>
      </c>
      <c r="D96" s="666">
        <v>951069.76500000001</v>
      </c>
      <c r="E96" s="666">
        <v>31406882.154999997</v>
      </c>
      <c r="F96" s="666"/>
      <c r="G96" s="667">
        <v>31406882.154999997</v>
      </c>
      <c r="H96" s="635"/>
      <c r="I96" s="668">
        <v>30455812.390000001</v>
      </c>
      <c r="J96" s="669">
        <v>0</v>
      </c>
      <c r="K96" s="666">
        <v>951069.76500000001</v>
      </c>
      <c r="L96" s="669">
        <v>0</v>
      </c>
      <c r="M96" s="666"/>
      <c r="N96" s="670"/>
      <c r="O96" s="669"/>
      <c r="P96" s="666">
        <v>31406882.155000001</v>
      </c>
      <c r="Q96" s="669">
        <v>0</v>
      </c>
    </row>
    <row r="97" spans="1:17">
      <c r="A97" s="640"/>
      <c r="B97" s="736"/>
      <c r="C97" s="666"/>
      <c r="D97" s="666"/>
      <c r="E97" s="666"/>
      <c r="F97" s="666"/>
      <c r="G97" s="667"/>
      <c r="H97" s="635"/>
      <c r="I97" s="668"/>
      <c r="J97" s="669"/>
      <c r="K97" s="666"/>
      <c r="L97" s="669"/>
      <c r="M97" s="666"/>
      <c r="N97" s="670"/>
      <c r="O97" s="669"/>
      <c r="P97" s="666"/>
      <c r="Q97" s="669"/>
    </row>
    <row r="98" spans="1:17">
      <c r="A98" s="650"/>
      <c r="B98" s="651" t="s">
        <v>1206</v>
      </c>
      <c r="C98" s="652">
        <v>110433287.34999999</v>
      </c>
      <c r="D98" s="652">
        <v>11889872.1765</v>
      </c>
      <c r="E98" s="652">
        <v>122323159.5265</v>
      </c>
      <c r="F98" s="652">
        <v>-516802.41</v>
      </c>
      <c r="G98" s="653">
        <v>121806357.11649999</v>
      </c>
      <c r="H98" s="654"/>
      <c r="I98" s="655">
        <v>110433287.34999999</v>
      </c>
      <c r="J98" s="656">
        <v>0</v>
      </c>
      <c r="K98" s="652">
        <v>11889872.1765</v>
      </c>
      <c r="L98" s="656">
        <v>0</v>
      </c>
      <c r="M98" s="657">
        <v>-516802.41149999999</v>
      </c>
      <c r="N98" s="658"/>
      <c r="O98" s="656">
        <v>1.500000013038516E-3</v>
      </c>
      <c r="P98" s="657">
        <v>121806357.11499998</v>
      </c>
      <c r="Q98" s="656">
        <v>1.5000104904174805E-3</v>
      </c>
    </row>
    <row r="99" spans="1:17">
      <c r="A99" s="640"/>
      <c r="B99" s="665" t="s">
        <v>1207</v>
      </c>
      <c r="C99" s="666">
        <v>0</v>
      </c>
      <c r="D99" s="666"/>
      <c r="E99" s="666"/>
      <c r="F99" s="666"/>
      <c r="G99" s="667">
        <v>0</v>
      </c>
      <c r="H99" s="635"/>
      <c r="I99" s="668"/>
      <c r="J99" s="669">
        <v>0</v>
      </c>
      <c r="K99" s="666"/>
      <c r="L99" s="669"/>
      <c r="M99" s="666"/>
      <c r="N99" s="670"/>
      <c r="O99" s="669"/>
      <c r="P99" s="666">
        <v>0</v>
      </c>
      <c r="Q99" s="669">
        <v>0</v>
      </c>
    </row>
    <row r="100" spans="1:17">
      <c r="A100" s="650"/>
      <c r="B100" s="699" t="s">
        <v>1208</v>
      </c>
      <c r="C100" s="652">
        <v>1199650229.4300001</v>
      </c>
      <c r="D100" s="652">
        <v>82060133.649000004</v>
      </c>
      <c r="E100" s="652">
        <v>1281710363.079</v>
      </c>
      <c r="F100" s="652">
        <v>-20032710.59</v>
      </c>
      <c r="G100" s="653">
        <v>1261677652.4890001</v>
      </c>
      <c r="H100" s="654"/>
      <c r="I100" s="655">
        <v>1199650229.4300001</v>
      </c>
      <c r="J100" s="656">
        <v>0</v>
      </c>
      <c r="K100" s="652">
        <v>82060133.649000004</v>
      </c>
      <c r="L100" s="656">
        <v>0</v>
      </c>
      <c r="M100" s="657">
        <v>-20032710.5865</v>
      </c>
      <c r="N100" s="658"/>
      <c r="O100" s="656">
        <v>-3.4999996423721313E-3</v>
      </c>
      <c r="P100" s="657">
        <v>1261677652.4925001</v>
      </c>
      <c r="Q100" s="656">
        <v>-3.4999847412109375E-3</v>
      </c>
    </row>
    <row r="101" spans="1:17">
      <c r="A101" s="640"/>
      <c r="B101" s="665"/>
      <c r="C101" s="673"/>
      <c r="D101" s="673"/>
      <c r="E101" s="673"/>
      <c r="F101" s="673"/>
      <c r="G101" s="729"/>
      <c r="H101" s="635"/>
      <c r="I101" s="675"/>
      <c r="J101" s="676"/>
      <c r="K101" s="673"/>
      <c r="L101" s="676"/>
      <c r="M101" s="673"/>
      <c r="N101" s="677"/>
      <c r="O101" s="676"/>
      <c r="P101" s="673"/>
      <c r="Q101" s="676"/>
    </row>
    <row r="102" spans="1:17">
      <c r="A102" s="697"/>
      <c r="B102" s="665" t="s">
        <v>1209</v>
      </c>
      <c r="C102" s="659">
        <v>0</v>
      </c>
      <c r="D102" s="659"/>
      <c r="E102" s="666">
        <v>0</v>
      </c>
      <c r="F102" s="659"/>
      <c r="G102" s="667">
        <v>0</v>
      </c>
      <c r="H102" s="635"/>
      <c r="I102" s="668"/>
      <c r="J102" s="669">
        <v>0</v>
      </c>
      <c r="K102" s="666"/>
      <c r="L102" s="669"/>
      <c r="M102" s="666"/>
      <c r="N102" s="670"/>
      <c r="O102" s="669"/>
      <c r="P102" s="666">
        <v>0</v>
      </c>
      <c r="Q102" s="669">
        <v>0</v>
      </c>
    </row>
    <row r="103" spans="1:17">
      <c r="A103" s="697"/>
      <c r="B103" s="647" t="s">
        <v>1210</v>
      </c>
      <c r="C103" s="666">
        <v>104560079</v>
      </c>
      <c r="D103" s="659"/>
      <c r="E103" s="666">
        <v>104560079</v>
      </c>
      <c r="F103" s="642"/>
      <c r="G103" s="667">
        <v>104560079</v>
      </c>
      <c r="H103" s="635"/>
      <c r="I103" s="668">
        <v>104560079</v>
      </c>
      <c r="J103" s="669">
        <v>0</v>
      </c>
      <c r="K103" s="666"/>
      <c r="L103" s="669"/>
      <c r="M103" s="666"/>
      <c r="N103" s="670"/>
      <c r="O103" s="669"/>
      <c r="P103" s="666">
        <v>104560079</v>
      </c>
      <c r="Q103" s="669">
        <v>0</v>
      </c>
    </row>
    <row r="104" spans="1:17">
      <c r="A104" s="737" t="s">
        <v>1211</v>
      </c>
      <c r="B104" s="728"/>
      <c r="C104" s="666"/>
      <c r="D104" s="666"/>
      <c r="E104" s="666">
        <v>0</v>
      </c>
      <c r="F104" s="666"/>
      <c r="G104" s="667">
        <v>0</v>
      </c>
      <c r="H104" s="635"/>
      <c r="I104" s="668"/>
      <c r="J104" s="669"/>
      <c r="K104" s="666"/>
      <c r="L104" s="669">
        <v>0</v>
      </c>
      <c r="M104" s="666"/>
      <c r="N104" s="670"/>
      <c r="O104" s="669"/>
      <c r="P104" s="666">
        <v>0</v>
      </c>
      <c r="Q104" s="669">
        <v>0</v>
      </c>
    </row>
    <row r="105" spans="1:17">
      <c r="A105" s="701" t="s">
        <v>1212</v>
      </c>
      <c r="B105" s="651"/>
      <c r="C105" s="652">
        <v>104560079</v>
      </c>
      <c r="D105" s="652">
        <v>0</v>
      </c>
      <c r="E105" s="652">
        <v>104560079</v>
      </c>
      <c r="F105" s="652">
        <v>0</v>
      </c>
      <c r="G105" s="653">
        <v>104560079</v>
      </c>
      <c r="H105" s="654"/>
      <c r="I105" s="655">
        <v>104560079</v>
      </c>
      <c r="J105" s="656">
        <v>0</v>
      </c>
      <c r="K105" s="652">
        <v>0</v>
      </c>
      <c r="L105" s="656">
        <v>0</v>
      </c>
      <c r="M105" s="657">
        <v>0</v>
      </c>
      <c r="N105" s="658"/>
      <c r="O105" s="656">
        <v>0</v>
      </c>
      <c r="P105" s="657">
        <v>104560079</v>
      </c>
      <c r="Q105" s="656">
        <v>0</v>
      </c>
    </row>
    <row r="106" spans="1:17">
      <c r="A106" s="650"/>
      <c r="B106" s="684" t="s">
        <v>4</v>
      </c>
      <c r="C106" s="678">
        <v>1304210308.4300001</v>
      </c>
      <c r="D106" s="678">
        <v>82060133.649000004</v>
      </c>
      <c r="E106" s="678">
        <v>1386270442.079</v>
      </c>
      <c r="F106" s="678">
        <v>-20032710.59</v>
      </c>
      <c r="G106" s="679">
        <v>1366237731.4890001</v>
      </c>
      <c r="H106" s="654"/>
      <c r="I106" s="680">
        <v>1304210308.4300001</v>
      </c>
      <c r="J106" s="681">
        <v>0</v>
      </c>
      <c r="K106" s="678">
        <v>82060133.649000004</v>
      </c>
      <c r="L106" s="681">
        <v>0</v>
      </c>
      <c r="M106" s="682">
        <v>-20032710.5865</v>
      </c>
      <c r="N106" s="683"/>
      <c r="O106" s="681">
        <v>-3.4999996423721313E-3</v>
      </c>
      <c r="P106" s="682">
        <v>1366237731.4925001</v>
      </c>
      <c r="Q106" s="681">
        <v>-3.4999847412109375E-3</v>
      </c>
    </row>
    <row r="107" spans="1:17">
      <c r="A107" s="640"/>
      <c r="B107" s="665"/>
      <c r="C107" s="673"/>
      <c r="D107" s="673"/>
      <c r="E107" s="673"/>
      <c r="F107" s="673"/>
      <c r="G107" s="729"/>
      <c r="H107" s="635"/>
      <c r="I107" s="675"/>
      <c r="J107" s="676"/>
      <c r="K107" s="673"/>
      <c r="L107" s="676"/>
      <c r="M107" s="673"/>
      <c r="N107" s="677"/>
      <c r="O107" s="676"/>
      <c r="P107" s="831"/>
      <c r="Q107" s="676"/>
    </row>
    <row r="108" spans="1:17">
      <c r="A108" s="629" t="s">
        <v>5</v>
      </c>
      <c r="B108" s="630"/>
      <c r="C108" s="659"/>
      <c r="D108" s="659"/>
      <c r="E108" s="659"/>
      <c r="F108" s="659"/>
      <c r="G108" s="660"/>
      <c r="H108" s="635"/>
      <c r="I108" s="661"/>
      <c r="J108" s="662"/>
      <c r="K108" s="659"/>
      <c r="L108" s="662"/>
      <c r="M108" s="659"/>
      <c r="N108" s="663"/>
      <c r="O108" s="662"/>
      <c r="P108" s="829"/>
      <c r="Q108" s="662"/>
    </row>
    <row r="109" spans="1:17">
      <c r="A109" s="640"/>
      <c r="B109" s="664" t="s">
        <v>1213</v>
      </c>
      <c r="C109" s="738"/>
      <c r="D109" s="659"/>
      <c r="E109" s="659"/>
      <c r="F109" s="659"/>
      <c r="G109" s="660"/>
      <c r="H109" s="635"/>
      <c r="I109" s="661"/>
      <c r="J109" s="662"/>
      <c r="K109" s="659"/>
      <c r="L109" s="662"/>
      <c r="M109" s="659"/>
      <c r="N109" s="663"/>
      <c r="O109" s="662"/>
      <c r="P109" s="829"/>
      <c r="Q109" s="662"/>
    </row>
    <row r="110" spans="1:17">
      <c r="A110" s="640"/>
      <c r="B110" s="664" t="s">
        <v>1214</v>
      </c>
      <c r="C110" s="738"/>
      <c r="D110" s="642"/>
      <c r="E110" s="666"/>
      <c r="F110" s="642"/>
      <c r="G110" s="667"/>
      <c r="H110" s="635"/>
      <c r="I110" s="668"/>
      <c r="J110" s="669"/>
      <c r="K110" s="666"/>
      <c r="L110" s="669"/>
      <c r="M110" s="666"/>
      <c r="N110" s="670"/>
      <c r="O110" s="669"/>
      <c r="P110" s="830"/>
      <c r="Q110" s="669"/>
    </row>
    <row r="111" spans="1:17">
      <c r="A111" s="739"/>
      <c r="B111" s="740" t="s">
        <v>1215</v>
      </c>
      <c r="C111" s="659">
        <v>639997880</v>
      </c>
      <c r="D111" s="642">
        <v>26698490</v>
      </c>
      <c r="E111" s="642">
        <v>666696370</v>
      </c>
      <c r="F111" s="642">
        <v>-26698490</v>
      </c>
      <c r="G111" s="643">
        <v>639997880</v>
      </c>
      <c r="H111" s="635"/>
      <c r="I111" s="644">
        <v>639997880</v>
      </c>
      <c r="J111" s="645">
        <v>0</v>
      </c>
      <c r="K111" s="642">
        <v>26698490</v>
      </c>
      <c r="L111" s="645">
        <v>0</v>
      </c>
      <c r="M111" s="642">
        <v>-26698490</v>
      </c>
      <c r="N111" s="646"/>
      <c r="O111" s="645">
        <v>0</v>
      </c>
      <c r="P111" s="827">
        <v>639997880</v>
      </c>
      <c r="Q111" s="645">
        <v>0</v>
      </c>
    </row>
    <row r="112" spans="1:17">
      <c r="A112" s="640"/>
      <c r="B112" s="664" t="s">
        <v>1216</v>
      </c>
      <c r="C112" s="738"/>
      <c r="D112" s="666"/>
      <c r="E112" s="642">
        <v>0</v>
      </c>
      <c r="F112" s="666"/>
      <c r="G112" s="643">
        <v>0</v>
      </c>
      <c r="H112" s="635"/>
      <c r="I112" s="644"/>
      <c r="J112" s="645"/>
      <c r="K112" s="642"/>
      <c r="L112" s="645"/>
      <c r="M112" s="642"/>
      <c r="N112" s="646"/>
      <c r="O112" s="645"/>
      <c r="P112" s="827">
        <v>0</v>
      </c>
      <c r="Q112" s="645">
        <v>0</v>
      </c>
    </row>
    <row r="113" spans="1:17">
      <c r="A113" s="640"/>
      <c r="B113" s="664" t="s">
        <v>1217</v>
      </c>
      <c r="C113" s="666"/>
      <c r="D113" s="666"/>
      <c r="E113" s="642">
        <v>0</v>
      </c>
      <c r="F113" s="666"/>
      <c r="G113" s="643">
        <v>0</v>
      </c>
      <c r="H113" s="635"/>
      <c r="I113" s="644"/>
      <c r="J113" s="645"/>
      <c r="K113" s="642"/>
      <c r="L113" s="645"/>
      <c r="M113" s="642"/>
      <c r="N113" s="646"/>
      <c r="O113" s="645"/>
      <c r="P113" s="827">
        <v>0</v>
      </c>
      <c r="Q113" s="645">
        <v>0</v>
      </c>
    </row>
    <row r="114" spans="1:17">
      <c r="A114" s="640"/>
      <c r="B114" s="664" t="s">
        <v>1218</v>
      </c>
      <c r="C114" s="666"/>
      <c r="D114" s="666"/>
      <c r="E114" s="666"/>
      <c r="F114" s="666"/>
      <c r="G114" s="667"/>
      <c r="H114" s="635"/>
      <c r="I114" s="668"/>
      <c r="J114" s="669"/>
      <c r="K114" s="666"/>
      <c r="L114" s="669"/>
      <c r="M114" s="666"/>
      <c r="N114" s="670"/>
      <c r="O114" s="669"/>
      <c r="P114" s="830"/>
      <c r="Q114" s="669"/>
    </row>
    <row r="115" spans="1:17">
      <c r="A115" s="640"/>
      <c r="B115" s="665"/>
      <c r="C115" s="652">
        <v>639997880</v>
      </c>
      <c r="D115" s="652">
        <v>26698490</v>
      </c>
      <c r="E115" s="652">
        <v>666696370</v>
      </c>
      <c r="F115" s="652">
        <v>-26698490</v>
      </c>
      <c r="G115" s="653">
        <v>639997880</v>
      </c>
      <c r="H115" s="635"/>
      <c r="I115" s="655">
        <v>639997880</v>
      </c>
      <c r="J115" s="656">
        <v>0</v>
      </c>
      <c r="K115" s="652">
        <v>26698490</v>
      </c>
      <c r="L115" s="656">
        <v>0</v>
      </c>
      <c r="M115" s="657">
        <v>-26698490</v>
      </c>
      <c r="N115" s="658"/>
      <c r="O115" s="656">
        <v>0</v>
      </c>
      <c r="P115" s="828">
        <v>639997880</v>
      </c>
      <c r="Q115" s="656">
        <v>0</v>
      </c>
    </row>
    <row r="116" spans="1:17">
      <c r="A116" s="697"/>
      <c r="B116" s="665"/>
      <c r="C116" s="659"/>
      <c r="D116" s="659"/>
      <c r="E116" s="659"/>
      <c r="F116" s="659"/>
      <c r="G116" s="660"/>
      <c r="H116" s="635"/>
      <c r="I116" s="661"/>
      <c r="J116" s="662"/>
      <c r="K116" s="659"/>
      <c r="L116" s="662"/>
      <c r="M116" s="659"/>
      <c r="N116" s="663"/>
      <c r="O116" s="662"/>
      <c r="P116" s="829"/>
      <c r="Q116" s="662"/>
    </row>
    <row r="117" spans="1:17">
      <c r="A117" s="640"/>
      <c r="B117" s="641" t="s">
        <v>1219</v>
      </c>
      <c r="C117" s="642">
        <v>63999988</v>
      </c>
      <c r="D117" s="642">
        <v>0</v>
      </c>
      <c r="E117" s="642">
        <v>63999988</v>
      </c>
      <c r="F117" s="642"/>
      <c r="G117" s="643">
        <v>63999988</v>
      </c>
      <c r="H117" s="635"/>
      <c r="I117" s="644">
        <v>63999988</v>
      </c>
      <c r="J117" s="645">
        <v>0</v>
      </c>
      <c r="K117" s="642"/>
      <c r="L117" s="645">
        <v>0</v>
      </c>
      <c r="M117" s="642"/>
      <c r="N117" s="646"/>
      <c r="O117" s="645"/>
      <c r="P117" s="827">
        <v>63999988</v>
      </c>
      <c r="Q117" s="645">
        <v>0</v>
      </c>
    </row>
    <row r="118" spans="1:17">
      <c r="A118" s="640"/>
      <c r="B118" s="641" t="s">
        <v>1220</v>
      </c>
      <c r="C118" s="642">
        <v>2304524715.7500005</v>
      </c>
      <c r="D118" s="642">
        <v>-2256279.0516999988</v>
      </c>
      <c r="E118" s="642">
        <v>2302268436.6983004</v>
      </c>
      <c r="F118" s="642">
        <v>608.15416999999434</v>
      </c>
      <c r="G118" s="643">
        <v>2302269044.8524709</v>
      </c>
      <c r="H118" s="635"/>
      <c r="I118" s="644">
        <v>2304524715.75</v>
      </c>
      <c r="J118" s="645">
        <v>0</v>
      </c>
      <c r="K118" s="642">
        <v>-2256279.0388999926</v>
      </c>
      <c r="L118" s="645">
        <v>-1.2800006195902824E-2</v>
      </c>
      <c r="M118" s="642">
        <v>608.15416999999434</v>
      </c>
      <c r="N118" s="646"/>
      <c r="O118" s="645">
        <v>0</v>
      </c>
      <c r="P118" s="827">
        <v>2302269044.8652701</v>
      </c>
      <c r="Q118" s="645">
        <v>-1.2799263000488281E-2</v>
      </c>
    </row>
    <row r="119" spans="1:17">
      <c r="A119" s="640"/>
      <c r="B119" s="665"/>
      <c r="C119" s="673"/>
      <c r="D119" s="673"/>
      <c r="E119" s="673"/>
      <c r="F119" s="673"/>
      <c r="G119" s="729"/>
      <c r="H119" s="635"/>
      <c r="I119" s="675"/>
      <c r="J119" s="676"/>
      <c r="K119" s="673"/>
      <c r="L119" s="676"/>
      <c r="M119" s="673"/>
      <c r="N119" s="677"/>
      <c r="O119" s="676"/>
      <c r="P119" s="831"/>
      <c r="Q119" s="676"/>
    </row>
    <row r="120" spans="1:17">
      <c r="A120" s="650"/>
      <c r="B120" s="699" t="s">
        <v>1221</v>
      </c>
      <c r="C120" s="678">
        <v>3008522583.7500005</v>
      </c>
      <c r="D120" s="678">
        <v>24442210.9483</v>
      </c>
      <c r="E120" s="678">
        <v>3032964794.6983004</v>
      </c>
      <c r="F120" s="678">
        <v>-26697881.845830001</v>
      </c>
      <c r="G120" s="679">
        <v>3006266912.8524709</v>
      </c>
      <c r="H120" s="654"/>
      <c r="I120" s="680">
        <v>3008522583.75</v>
      </c>
      <c r="J120" s="681">
        <v>0</v>
      </c>
      <c r="K120" s="678">
        <v>24442210.961100008</v>
      </c>
      <c r="L120" s="681">
        <v>-1.2800008058547974E-2</v>
      </c>
      <c r="M120" s="682">
        <v>-26697881.845830001</v>
      </c>
      <c r="N120" s="683"/>
      <c r="O120" s="681">
        <v>0</v>
      </c>
      <c r="P120" s="832">
        <v>3006266912.8652701</v>
      </c>
      <c r="Q120" s="681">
        <v>-1.2799263000488281E-2</v>
      </c>
    </row>
    <row r="121" spans="1:17">
      <c r="A121" s="739" t="s">
        <v>1222</v>
      </c>
      <c r="B121" s="741"/>
      <c r="C121" s="666"/>
      <c r="D121" s="666">
        <v>-11767575.34</v>
      </c>
      <c r="E121" s="642">
        <v>-11767575.34</v>
      </c>
      <c r="F121" s="666">
        <v>-12952.17</v>
      </c>
      <c r="G121" s="643">
        <v>-11780527.51</v>
      </c>
      <c r="H121" s="635"/>
      <c r="I121" s="644"/>
      <c r="J121" s="645"/>
      <c r="K121" s="642">
        <v>-11767575.34</v>
      </c>
      <c r="L121" s="645">
        <v>0</v>
      </c>
      <c r="M121" s="642">
        <v>-12952.170000000033</v>
      </c>
      <c r="N121" s="646" t="s">
        <v>1223</v>
      </c>
      <c r="O121" s="645">
        <v>3.2741809263825417E-11</v>
      </c>
      <c r="P121" s="827">
        <v>-11780527.51</v>
      </c>
      <c r="Q121" s="645">
        <v>0</v>
      </c>
    </row>
    <row r="122" spans="1:17">
      <c r="A122" s="640"/>
      <c r="B122" s="665" t="s">
        <v>1224</v>
      </c>
      <c r="C122" s="666"/>
      <c r="D122" s="666"/>
      <c r="E122" s="666"/>
      <c r="F122" s="666">
        <v>2444221.0948300003</v>
      </c>
      <c r="G122" s="643">
        <v>2444221.0948300003</v>
      </c>
      <c r="H122" s="635"/>
      <c r="I122" s="668"/>
      <c r="J122" s="669"/>
      <c r="K122" s="666"/>
      <c r="L122" s="669"/>
      <c r="M122" s="666">
        <v>2444221.09</v>
      </c>
      <c r="N122" s="670" t="s">
        <v>1223</v>
      </c>
      <c r="O122" s="669">
        <v>4.8300004564225674E-3</v>
      </c>
      <c r="P122" s="830">
        <v>2444221.09</v>
      </c>
      <c r="Q122" s="669">
        <v>4.8300004564225674E-3</v>
      </c>
    </row>
    <row r="123" spans="1:17">
      <c r="A123" s="640"/>
      <c r="B123" s="665"/>
      <c r="C123" s="666"/>
      <c r="D123" s="666"/>
      <c r="E123" s="666"/>
      <c r="F123" s="666"/>
      <c r="G123" s="667"/>
      <c r="H123" s="635"/>
      <c r="I123" s="668"/>
      <c r="J123" s="669"/>
      <c r="K123" s="666"/>
      <c r="L123" s="669"/>
      <c r="M123" s="666"/>
      <c r="N123" s="670"/>
      <c r="O123" s="669"/>
      <c r="P123" s="830"/>
      <c r="Q123" s="669"/>
    </row>
    <row r="124" spans="1:17">
      <c r="A124" s="742"/>
      <c r="B124" s="743"/>
      <c r="C124" s="666"/>
      <c r="D124" s="666"/>
      <c r="E124" s="666"/>
      <c r="F124" s="666"/>
      <c r="G124" s="667"/>
      <c r="H124" s="635"/>
      <c r="I124" s="668"/>
      <c r="J124" s="669"/>
      <c r="K124" s="666"/>
      <c r="L124" s="669"/>
      <c r="M124" s="666"/>
      <c r="N124" s="670"/>
      <c r="O124" s="669"/>
      <c r="P124" s="830"/>
      <c r="Q124" s="669"/>
    </row>
    <row r="125" spans="1:17">
      <c r="A125" s="640"/>
      <c r="B125" s="743"/>
      <c r="C125" s="666"/>
      <c r="D125" s="666"/>
      <c r="E125" s="666"/>
      <c r="F125" s="666"/>
      <c r="G125" s="667"/>
      <c r="H125" s="635"/>
      <c r="I125" s="668"/>
      <c r="J125" s="669"/>
      <c r="K125" s="666"/>
      <c r="L125" s="669"/>
      <c r="M125" s="666"/>
      <c r="N125" s="670"/>
      <c r="O125" s="669"/>
      <c r="P125" s="830"/>
      <c r="Q125" s="669"/>
    </row>
    <row r="126" spans="1:17">
      <c r="A126" s="650"/>
      <c r="B126" s="699" t="s">
        <v>1225</v>
      </c>
      <c r="C126" s="744">
        <v>3008522583.7500005</v>
      </c>
      <c r="D126" s="744">
        <v>12674635.6083</v>
      </c>
      <c r="E126" s="744">
        <v>3021197219.3583002</v>
      </c>
      <c r="F126" s="744">
        <v>-24266612.921000004</v>
      </c>
      <c r="G126" s="745">
        <v>2996930606.4373007</v>
      </c>
      <c r="H126" s="654"/>
      <c r="I126" s="746">
        <v>3008522583.75</v>
      </c>
      <c r="J126" s="747">
        <v>0</v>
      </c>
      <c r="K126" s="744">
        <v>12674635.621100008</v>
      </c>
      <c r="L126" s="747">
        <v>-1.2800008058547974E-2</v>
      </c>
      <c r="M126" s="748">
        <v>-24266612.925830003</v>
      </c>
      <c r="N126" s="749"/>
      <c r="O126" s="747">
        <v>4.8299990594387054E-3</v>
      </c>
      <c r="P126" s="834">
        <v>2996930606.4452701</v>
      </c>
      <c r="Q126" s="747">
        <v>-7.9693794250488281E-3</v>
      </c>
    </row>
    <row r="127" spans="1:17" ht="10.8" thickBot="1">
      <c r="A127" s="750" t="s">
        <v>6</v>
      </c>
      <c r="B127" s="751"/>
      <c r="C127" s="752">
        <v>4312732892.1800003</v>
      </c>
      <c r="D127" s="752">
        <v>94734769.257300004</v>
      </c>
      <c r="E127" s="752">
        <v>4407467661.4372997</v>
      </c>
      <c r="F127" s="752">
        <v>-44299323.521000005</v>
      </c>
      <c r="G127" s="753">
        <v>4363168337.9163008</v>
      </c>
      <c r="H127" s="654"/>
      <c r="I127" s="754">
        <v>4312732892.1800003</v>
      </c>
      <c r="J127" s="755">
        <v>0</v>
      </c>
      <c r="K127" s="752">
        <v>94734769.270100012</v>
      </c>
      <c r="L127" s="755">
        <v>-1.2800008058547974E-2</v>
      </c>
      <c r="M127" s="756">
        <v>-44299323.512330003</v>
      </c>
      <c r="N127" s="757"/>
      <c r="O127" s="755">
        <v>-8.6700022220611572E-3</v>
      </c>
      <c r="P127" s="835">
        <v>4363168337.9377699</v>
      </c>
      <c r="Q127" s="755">
        <v>-2.14691162109375E-2</v>
      </c>
    </row>
    <row r="128" spans="1:17" ht="10.8" thickTop="1">
      <c r="A128" s="671" t="s">
        <v>1226</v>
      </c>
      <c r="B128" s="651"/>
      <c r="C128" s="678">
        <v>0</v>
      </c>
      <c r="D128" s="678">
        <v>-1.320001482963562E-2</v>
      </c>
      <c r="E128" s="678">
        <v>-1.3200759887695313E-2</v>
      </c>
      <c r="F128" s="678">
        <v>-1.1000007390975952E-2</v>
      </c>
      <c r="G128" s="679">
        <v>-2.4199485778808594E-2</v>
      </c>
      <c r="H128" s="654"/>
      <c r="I128" s="680">
        <v>0</v>
      </c>
      <c r="J128" s="681">
        <v>0</v>
      </c>
      <c r="K128" s="678">
        <v>-4.0000677108764648E-4</v>
      </c>
      <c r="L128" s="681">
        <v>-1.2800008058547974E-2</v>
      </c>
      <c r="M128" s="682">
        <v>-4.5052245259284973E-3</v>
      </c>
      <c r="N128" s="683"/>
      <c r="O128" s="681">
        <v>-6.4947828650474548E-3</v>
      </c>
      <c r="P128" s="832">
        <v>-4.9052312970161438E-3</v>
      </c>
      <c r="Q128" s="681">
        <v>-1.929425448179245E-2</v>
      </c>
    </row>
    <row r="129" spans="1:18" ht="10.8" thickBot="1">
      <c r="A129" s="758"/>
      <c r="B129" s="759"/>
      <c r="C129" s="760"/>
      <c r="D129" s="760"/>
      <c r="E129" s="760"/>
      <c r="F129" s="760"/>
      <c r="G129" s="761"/>
      <c r="H129" s="635"/>
      <c r="I129" s="762"/>
      <c r="J129" s="763"/>
      <c r="K129" s="760"/>
      <c r="L129" s="763"/>
      <c r="M129" s="760"/>
      <c r="N129" s="764"/>
      <c r="O129" s="763"/>
      <c r="P129" s="836"/>
      <c r="Q129" s="763"/>
    </row>
    <row r="130" spans="1:18" ht="10.8" thickTop="1">
      <c r="A130" s="765" t="s">
        <v>7</v>
      </c>
      <c r="B130" s="647"/>
      <c r="C130" s="659"/>
      <c r="D130" s="659"/>
      <c r="E130" s="659"/>
      <c r="F130" s="659"/>
      <c r="G130" s="660"/>
      <c r="H130" s="635"/>
      <c r="I130" s="661"/>
      <c r="J130" s="662"/>
      <c r="K130" s="659"/>
      <c r="L130" s="662"/>
      <c r="M130" s="659"/>
      <c r="N130" s="663"/>
      <c r="O130" s="662"/>
      <c r="P130" s="659"/>
      <c r="Q130" s="662"/>
    </row>
    <row r="131" spans="1:18">
      <c r="A131" s="640" t="s">
        <v>1227</v>
      </c>
      <c r="B131" s="641"/>
      <c r="C131" s="659">
        <v>2560521358.3900003</v>
      </c>
      <c r="D131" s="659">
        <v>31244117.802500002</v>
      </c>
      <c r="E131" s="659">
        <v>2591765476.1925001</v>
      </c>
      <c r="F131" s="659">
        <v>-196058.66</v>
      </c>
      <c r="G131" s="660">
        <v>2591569417.5325003</v>
      </c>
      <c r="H131" s="635"/>
      <c r="I131" s="661">
        <v>2560521358.3899999</v>
      </c>
      <c r="J131" s="662">
        <v>0</v>
      </c>
      <c r="K131" s="659">
        <v>31244117.8035</v>
      </c>
      <c r="L131" s="662">
        <v>-9.999983012676239E-4</v>
      </c>
      <c r="M131" s="659">
        <v>-196058.66</v>
      </c>
      <c r="N131" s="663"/>
      <c r="O131" s="662">
        <v>0</v>
      </c>
      <c r="P131" s="659">
        <v>2591569417.5335002</v>
      </c>
      <c r="Q131" s="662">
        <v>-9.9992752075195313E-4</v>
      </c>
    </row>
    <row r="132" spans="1:18">
      <c r="A132" s="640" t="s">
        <v>1228</v>
      </c>
      <c r="B132" s="641"/>
      <c r="C132" s="659">
        <v>165817111.17000002</v>
      </c>
      <c r="D132" s="659"/>
      <c r="E132" s="659">
        <v>165817111.17000002</v>
      </c>
      <c r="F132" s="659"/>
      <c r="G132" s="660">
        <v>165817111.17000002</v>
      </c>
      <c r="H132" s="635"/>
      <c r="I132" s="661">
        <v>165817111.16999999</v>
      </c>
      <c r="J132" s="662">
        <v>0</v>
      </c>
      <c r="K132" s="659"/>
      <c r="L132" s="662"/>
      <c r="M132" s="659"/>
      <c r="N132" s="663"/>
      <c r="O132" s="662"/>
      <c r="P132" s="659">
        <v>165817111.16999999</v>
      </c>
      <c r="Q132" s="662">
        <v>0</v>
      </c>
    </row>
    <row r="133" spans="1:18">
      <c r="A133" s="766" t="s">
        <v>826</v>
      </c>
      <c r="B133" s="767"/>
      <c r="C133" s="768">
        <v>33154980.460000001</v>
      </c>
      <c r="D133" s="659"/>
      <c r="E133" s="659">
        <v>33154980.460000001</v>
      </c>
      <c r="F133" s="659"/>
      <c r="G133" s="660">
        <v>33154980.460000001</v>
      </c>
      <c r="H133" s="635"/>
      <c r="I133" s="661">
        <v>33154980.460000001</v>
      </c>
      <c r="J133" s="662">
        <v>0</v>
      </c>
      <c r="K133" s="659"/>
      <c r="L133" s="662"/>
      <c r="M133" s="659"/>
      <c r="N133" s="663"/>
      <c r="O133" s="662"/>
      <c r="P133" s="659">
        <v>33154980.460000001</v>
      </c>
      <c r="Q133" s="662">
        <v>0</v>
      </c>
    </row>
    <row r="134" spans="1:18">
      <c r="A134" s="640" t="s">
        <v>1229</v>
      </c>
      <c r="B134" s="665"/>
      <c r="C134" s="659">
        <v>0</v>
      </c>
      <c r="D134" s="659"/>
      <c r="E134" s="659">
        <v>0</v>
      </c>
      <c r="F134" s="659"/>
      <c r="G134" s="660">
        <v>0</v>
      </c>
      <c r="H134" s="635"/>
      <c r="I134" s="661"/>
      <c r="J134" s="662">
        <v>0</v>
      </c>
      <c r="K134" s="659"/>
      <c r="L134" s="662"/>
      <c r="M134" s="659"/>
      <c r="N134" s="663"/>
      <c r="O134" s="662"/>
      <c r="P134" s="659">
        <v>0</v>
      </c>
      <c r="Q134" s="662">
        <v>0</v>
      </c>
    </row>
    <row r="135" spans="1:18">
      <c r="A135" s="650"/>
      <c r="B135" s="699" t="s">
        <v>1230</v>
      </c>
      <c r="C135" s="691">
        <v>2759493450.0200005</v>
      </c>
      <c r="D135" s="691">
        <v>31244117.802500002</v>
      </c>
      <c r="E135" s="691">
        <v>2790737567.8225002</v>
      </c>
      <c r="F135" s="691">
        <v>-196058.66</v>
      </c>
      <c r="G135" s="692">
        <v>2790541509.1625004</v>
      </c>
      <c r="H135" s="654"/>
      <c r="I135" s="693">
        <v>2759493450.02</v>
      </c>
      <c r="J135" s="694">
        <v>0</v>
      </c>
      <c r="K135" s="691">
        <v>31244117.8035</v>
      </c>
      <c r="L135" s="694">
        <v>-9.999983012676239E-4</v>
      </c>
      <c r="M135" s="695">
        <v>-196058.66</v>
      </c>
      <c r="N135" s="696"/>
      <c r="O135" s="694">
        <v>0</v>
      </c>
      <c r="P135" s="695">
        <v>2790541509.1635003</v>
      </c>
      <c r="Q135" s="694">
        <v>-9.9992752075195313E-4</v>
      </c>
    </row>
    <row r="136" spans="1:18">
      <c r="A136" s="640"/>
      <c r="B136" s="641" t="s">
        <v>8</v>
      </c>
      <c r="C136" s="666">
        <v>2413630959.3000002</v>
      </c>
      <c r="D136" s="666">
        <v>35020185.896700002</v>
      </c>
      <c r="E136" s="666">
        <v>2448651145.1967001</v>
      </c>
      <c r="F136" s="769">
        <v>-277521.49</v>
      </c>
      <c r="G136" s="667">
        <v>2448373623.7066998</v>
      </c>
      <c r="H136" s="635"/>
      <c r="I136" s="668">
        <v>2413630959.3000002</v>
      </c>
      <c r="J136" s="669">
        <v>0</v>
      </c>
      <c r="K136" s="666">
        <v>35020185.878399998</v>
      </c>
      <c r="L136" s="669">
        <v>1.8300004303455353E-2</v>
      </c>
      <c r="M136" s="666">
        <v>-277516.49</v>
      </c>
      <c r="N136" s="670" t="s">
        <v>1223</v>
      </c>
      <c r="O136" s="669">
        <v>-5</v>
      </c>
      <c r="P136" s="666">
        <v>2448373628.6884003</v>
      </c>
      <c r="Q136" s="669">
        <v>-4.9817004203796387</v>
      </c>
    </row>
    <row r="137" spans="1:18">
      <c r="A137" s="650" t="s">
        <v>1231</v>
      </c>
      <c r="B137" s="684"/>
      <c r="C137" s="691">
        <v>345862490.72000027</v>
      </c>
      <c r="D137" s="691">
        <v>-3776068.0942000002</v>
      </c>
      <c r="E137" s="691">
        <v>342086422.62580013</v>
      </c>
      <c r="F137" s="691">
        <v>81462.829999999987</v>
      </c>
      <c r="G137" s="692">
        <v>342167885.45580053</v>
      </c>
      <c r="H137" s="654"/>
      <c r="I137" s="693">
        <v>345862490.71999979</v>
      </c>
      <c r="J137" s="694">
        <v>4.76837158203125E-7</v>
      </c>
      <c r="K137" s="691">
        <v>-3776068.0748999976</v>
      </c>
      <c r="L137" s="694">
        <v>-1.9300002604722977E-2</v>
      </c>
      <c r="M137" s="695">
        <v>81457.829999999987</v>
      </c>
      <c r="N137" s="696"/>
      <c r="O137" s="694">
        <v>5</v>
      </c>
      <c r="P137" s="695">
        <v>342167880.4750998</v>
      </c>
      <c r="Q137" s="694">
        <v>4.9807007312774658</v>
      </c>
    </row>
    <row r="138" spans="1:18">
      <c r="A138" s="697" t="s">
        <v>1232</v>
      </c>
      <c r="B138" s="665"/>
      <c r="C138" s="666"/>
      <c r="D138" s="666"/>
      <c r="E138" s="666"/>
      <c r="F138" s="666"/>
      <c r="G138" s="667"/>
      <c r="H138" s="635"/>
      <c r="I138" s="668"/>
      <c r="J138" s="669"/>
      <c r="K138" s="666"/>
      <c r="L138" s="669"/>
      <c r="M138" s="666"/>
      <c r="N138" s="670"/>
      <c r="O138" s="669"/>
      <c r="P138" s="666"/>
      <c r="Q138" s="669"/>
    </row>
    <row r="139" spans="1:18">
      <c r="A139" s="766" t="s">
        <v>1233</v>
      </c>
      <c r="B139" s="767"/>
      <c r="C139" s="768">
        <v>1206569.45</v>
      </c>
      <c r="D139" s="666">
        <v>-348311.09949999995</v>
      </c>
      <c r="E139" s="659">
        <v>858258.35049999994</v>
      </c>
      <c r="F139" s="659">
        <v>7518.2299999999977</v>
      </c>
      <c r="G139" s="660">
        <v>865776.58049999992</v>
      </c>
      <c r="H139" s="635"/>
      <c r="I139" s="661">
        <v>1206569.45</v>
      </c>
      <c r="J139" s="662">
        <v>0</v>
      </c>
      <c r="K139" s="659">
        <v>-348311.1</v>
      </c>
      <c r="L139" s="662">
        <v>5.0000002374872565E-4</v>
      </c>
      <c r="M139" s="659">
        <v>7518.2299999999814</v>
      </c>
      <c r="N139" s="663" t="s">
        <v>1223</v>
      </c>
      <c r="O139" s="662">
        <v>1.6370904631912708E-11</v>
      </c>
      <c r="P139" s="659">
        <v>865776.58</v>
      </c>
      <c r="Q139" s="662">
        <v>4.9999996554106474E-4</v>
      </c>
    </row>
    <row r="140" spans="1:18">
      <c r="A140" s="766" t="s">
        <v>1234</v>
      </c>
      <c r="B140" s="767"/>
      <c r="C140" s="768">
        <v>9876521.6400000006</v>
      </c>
      <c r="D140" s="659">
        <v>22688.212500000001</v>
      </c>
      <c r="E140" s="659">
        <v>9899209.852500001</v>
      </c>
      <c r="F140" s="659">
        <v>-521873.67</v>
      </c>
      <c r="G140" s="660">
        <v>9377336.182500001</v>
      </c>
      <c r="H140" s="635"/>
      <c r="I140" s="661">
        <v>9876521.6400000006</v>
      </c>
      <c r="J140" s="662">
        <v>0</v>
      </c>
      <c r="K140" s="659">
        <v>22687.414499999999</v>
      </c>
      <c r="L140" s="662">
        <v>0.79800000000250293</v>
      </c>
      <c r="M140" s="659">
        <v>-521873.67</v>
      </c>
      <c r="N140" s="663" t="s">
        <v>1223</v>
      </c>
      <c r="O140" s="662">
        <v>0</v>
      </c>
      <c r="P140" s="659">
        <v>9377335.3845000006</v>
      </c>
      <c r="Q140" s="662">
        <v>0.79800000041723251</v>
      </c>
      <c r="R140" s="598">
        <v>4326937.1399999997</v>
      </c>
    </row>
    <row r="141" spans="1:18">
      <c r="A141" s="671"/>
      <c r="B141" s="699" t="s">
        <v>1235</v>
      </c>
      <c r="C141" s="691">
        <v>11083091.09</v>
      </c>
      <c r="D141" s="691">
        <v>-325622.88699999993</v>
      </c>
      <c r="E141" s="691">
        <v>10757468.203000002</v>
      </c>
      <c r="F141" s="691">
        <v>-514355.44</v>
      </c>
      <c r="G141" s="692">
        <v>10243112.763</v>
      </c>
      <c r="H141" s="654"/>
      <c r="I141" s="693">
        <v>11083091.09</v>
      </c>
      <c r="J141" s="694">
        <v>0</v>
      </c>
      <c r="K141" s="691">
        <v>-325623.68549999996</v>
      </c>
      <c r="L141" s="694">
        <v>0.79850000003352761</v>
      </c>
      <c r="M141" s="695">
        <v>-514355.44</v>
      </c>
      <c r="N141" s="696"/>
      <c r="O141" s="694">
        <v>0</v>
      </c>
      <c r="P141" s="695">
        <v>10243111.964500001</v>
      </c>
      <c r="Q141" s="694">
        <v>0.79849999956786633</v>
      </c>
    </row>
    <row r="142" spans="1:18">
      <c r="A142" s="672" t="s">
        <v>1236</v>
      </c>
      <c r="B142" s="641"/>
      <c r="C142" s="770">
        <v>356945581.81000024</v>
      </c>
      <c r="D142" s="770">
        <v>-4101690.9812000003</v>
      </c>
      <c r="E142" s="770">
        <v>352843890.82880014</v>
      </c>
      <c r="F142" s="770">
        <v>-432892.61</v>
      </c>
      <c r="G142" s="771">
        <v>352410998.21880054</v>
      </c>
      <c r="H142" s="635"/>
      <c r="I142" s="772">
        <v>356945581.80999976</v>
      </c>
      <c r="J142" s="773">
        <v>4.76837158203125E-7</v>
      </c>
      <c r="K142" s="770">
        <v>-4101691.7603999977</v>
      </c>
      <c r="L142" s="773">
        <v>0.77919999742880464</v>
      </c>
      <c r="M142" s="774">
        <v>-432897.61</v>
      </c>
      <c r="N142" s="775"/>
      <c r="O142" s="773">
        <v>5</v>
      </c>
      <c r="P142" s="774">
        <v>352410992.43959975</v>
      </c>
      <c r="Q142" s="773">
        <v>5.7792007923126221</v>
      </c>
    </row>
    <row r="143" spans="1:18">
      <c r="A143" s="640"/>
      <c r="B143" s="641" t="s">
        <v>1237</v>
      </c>
      <c r="C143" s="666">
        <v>116347848.98000002</v>
      </c>
      <c r="D143" s="666">
        <v>0</v>
      </c>
      <c r="E143" s="666">
        <v>116347848.98000002</v>
      </c>
      <c r="F143" s="666"/>
      <c r="G143" s="667">
        <v>116347848.98000002</v>
      </c>
      <c r="H143" s="635"/>
      <c r="I143" s="668">
        <v>116347848.98</v>
      </c>
      <c r="J143" s="669">
        <v>0</v>
      </c>
      <c r="K143" s="666"/>
      <c r="L143" s="669">
        <v>0</v>
      </c>
      <c r="M143" s="666"/>
      <c r="N143" s="670"/>
      <c r="O143" s="669"/>
      <c r="P143" s="666">
        <v>116347848.98</v>
      </c>
      <c r="Q143" s="669">
        <v>0</v>
      </c>
    </row>
    <row r="144" spans="1:18">
      <c r="A144" s="739"/>
      <c r="B144" s="776" t="s">
        <v>1238</v>
      </c>
      <c r="C144" s="666">
        <v>46142949.950000003</v>
      </c>
      <c r="D144" s="666">
        <v>5562962.2129999986</v>
      </c>
      <c r="E144" s="659">
        <v>51705912.163000003</v>
      </c>
      <c r="F144" s="666"/>
      <c r="G144" s="660">
        <v>51705912.163000003</v>
      </c>
      <c r="H144" s="635"/>
      <c r="I144" s="661">
        <v>46142949.950000003</v>
      </c>
      <c r="J144" s="662">
        <v>0</v>
      </c>
      <c r="K144" s="659">
        <v>5562962.2199999997</v>
      </c>
      <c r="L144" s="662">
        <v>-7.0000011473894119E-3</v>
      </c>
      <c r="M144" s="659"/>
      <c r="N144" s="663"/>
      <c r="O144" s="662"/>
      <c r="P144" s="659">
        <v>51705912.170000002</v>
      </c>
      <c r="Q144" s="662">
        <v>-6.9999992847442627E-3</v>
      </c>
    </row>
    <row r="145" spans="1:17">
      <c r="A145" s="640"/>
      <c r="B145" s="641" t="s">
        <v>1239</v>
      </c>
      <c r="C145" s="666">
        <v>1230000</v>
      </c>
      <c r="D145" s="666">
        <v>0</v>
      </c>
      <c r="E145" s="659">
        <v>1230000</v>
      </c>
      <c r="F145" s="666"/>
      <c r="G145" s="660">
        <v>1230000</v>
      </c>
      <c r="H145" s="635"/>
      <c r="I145" s="661">
        <v>1230000</v>
      </c>
      <c r="J145" s="662">
        <v>0</v>
      </c>
      <c r="K145" s="659"/>
      <c r="L145" s="662"/>
      <c r="M145" s="659"/>
      <c r="N145" s="663"/>
      <c r="O145" s="662"/>
      <c r="P145" s="659">
        <v>1230000</v>
      </c>
      <c r="Q145" s="662">
        <v>0</v>
      </c>
    </row>
    <row r="146" spans="1:17">
      <c r="A146" s="640"/>
      <c r="B146" s="641" t="s">
        <v>1240</v>
      </c>
      <c r="C146" s="666">
        <v>11433600</v>
      </c>
      <c r="D146" s="659">
        <v>0</v>
      </c>
      <c r="E146" s="659">
        <v>11433600</v>
      </c>
      <c r="F146" s="666"/>
      <c r="G146" s="660">
        <v>11433600</v>
      </c>
      <c r="H146" s="635"/>
      <c r="I146" s="661">
        <v>11433600</v>
      </c>
      <c r="J146" s="662">
        <v>0</v>
      </c>
      <c r="K146" s="659"/>
      <c r="L146" s="662"/>
      <c r="M146" s="659"/>
      <c r="N146" s="663"/>
      <c r="O146" s="662"/>
      <c r="P146" s="659">
        <v>11433600</v>
      </c>
      <c r="Q146" s="662">
        <v>0</v>
      </c>
    </row>
    <row r="147" spans="1:17">
      <c r="A147" s="640"/>
      <c r="B147" s="641" t="s">
        <v>1241</v>
      </c>
      <c r="C147" s="666">
        <v>5421954.3599999994</v>
      </c>
      <c r="D147" s="666">
        <v>902684.14749999996</v>
      </c>
      <c r="E147" s="659">
        <v>6324638.5074999994</v>
      </c>
      <c r="F147" s="666">
        <v>-514355.44</v>
      </c>
      <c r="G147" s="660">
        <v>5810283.067499999</v>
      </c>
      <c r="H147" s="635"/>
      <c r="I147" s="661">
        <v>5421954.3600000003</v>
      </c>
      <c r="J147" s="662">
        <v>0</v>
      </c>
      <c r="K147" s="659">
        <v>902684.14650000003</v>
      </c>
      <c r="L147" s="662">
        <v>9.9999993108212948E-4</v>
      </c>
      <c r="M147" s="659">
        <v>-514355.44</v>
      </c>
      <c r="N147" s="663" t="s">
        <v>1223</v>
      </c>
      <c r="O147" s="662">
        <v>0</v>
      </c>
      <c r="P147" s="659">
        <v>5810283.0664999997</v>
      </c>
      <c r="Q147" s="662">
        <v>9.9999923259019852E-4</v>
      </c>
    </row>
    <row r="148" spans="1:17">
      <c r="A148" s="672" t="s">
        <v>1242</v>
      </c>
      <c r="B148" s="641"/>
      <c r="C148" s="691">
        <v>180576353.29000002</v>
      </c>
      <c r="D148" s="691">
        <v>6465646.3604999986</v>
      </c>
      <c r="E148" s="691">
        <v>187041999.6505</v>
      </c>
      <c r="F148" s="691">
        <v>-514355.44</v>
      </c>
      <c r="G148" s="692">
        <v>186527644.2105</v>
      </c>
      <c r="H148" s="635"/>
      <c r="I148" s="693">
        <v>180576353.29000002</v>
      </c>
      <c r="J148" s="694">
        <v>0</v>
      </c>
      <c r="K148" s="691">
        <v>6465646.3664999995</v>
      </c>
      <c r="L148" s="694">
        <v>-6.0000009834766388E-3</v>
      </c>
      <c r="M148" s="695">
        <v>-514355.44</v>
      </c>
      <c r="N148" s="696"/>
      <c r="O148" s="694">
        <v>0</v>
      </c>
      <c r="P148" s="695">
        <v>186527644.21650001</v>
      </c>
      <c r="Q148" s="694">
        <v>-6.0000121593475342E-3</v>
      </c>
    </row>
    <row r="149" spans="1:17">
      <c r="A149" s="672" t="s">
        <v>1243</v>
      </c>
      <c r="B149" s="641"/>
      <c r="C149" s="678">
        <v>176369228.52000022</v>
      </c>
      <c r="D149" s="678">
        <v>-10567337.341699999</v>
      </c>
      <c r="E149" s="678">
        <v>165801891.17830014</v>
      </c>
      <c r="F149" s="678">
        <v>81462.830000000016</v>
      </c>
      <c r="G149" s="679">
        <v>165883354.00830054</v>
      </c>
      <c r="H149" s="635"/>
      <c r="I149" s="680">
        <v>176369228.51999974</v>
      </c>
      <c r="J149" s="681">
        <v>4.76837158203125E-7</v>
      </c>
      <c r="K149" s="678">
        <v>-10567338.126899997</v>
      </c>
      <c r="L149" s="681">
        <v>0.78519999794661999</v>
      </c>
      <c r="M149" s="682">
        <v>81457.830000000016</v>
      </c>
      <c r="N149" s="683"/>
      <c r="O149" s="681">
        <v>5</v>
      </c>
      <c r="P149" s="832">
        <v>165883348.22309977</v>
      </c>
      <c r="Q149" s="681">
        <v>5.7852007746696472</v>
      </c>
    </row>
    <row r="150" spans="1:17">
      <c r="A150" s="777"/>
      <c r="B150" s="778" t="s">
        <v>1244</v>
      </c>
      <c r="C150" s="779">
        <v>-34908470.149999999</v>
      </c>
      <c r="D150" s="779">
        <v>0</v>
      </c>
      <c r="E150" s="769">
        <v>-34908470.149999999</v>
      </c>
      <c r="F150" s="779">
        <v>0</v>
      </c>
      <c r="G150" s="780">
        <v>-34908470.149999999</v>
      </c>
      <c r="H150" s="635"/>
      <c r="I150" s="781">
        <v>-34908470.149999999</v>
      </c>
      <c r="J150" s="782">
        <v>0</v>
      </c>
      <c r="K150" s="769"/>
      <c r="L150" s="782">
        <v>0</v>
      </c>
      <c r="M150" s="769"/>
      <c r="N150" s="783"/>
      <c r="O150" s="782"/>
      <c r="P150" s="837">
        <v>-34908470.149999999</v>
      </c>
      <c r="Q150" s="782">
        <v>0</v>
      </c>
    </row>
    <row r="151" spans="1:17">
      <c r="A151" s="777"/>
      <c r="B151" s="778" t="s">
        <v>1245</v>
      </c>
      <c r="C151" s="784">
        <v>141460758.37000021</v>
      </c>
      <c r="D151" s="784">
        <v>-10567337.341699999</v>
      </c>
      <c r="E151" s="784">
        <v>130893421.02830014</v>
      </c>
      <c r="F151" s="784">
        <v>81462.830000000016</v>
      </c>
      <c r="G151" s="785">
        <v>130974883.85830054</v>
      </c>
      <c r="H151" s="635"/>
      <c r="I151" s="786">
        <v>141460758.36999974</v>
      </c>
      <c r="J151" s="787">
        <v>4.76837158203125E-7</v>
      </c>
      <c r="K151" s="784">
        <v>-10567338.126899997</v>
      </c>
      <c r="L151" s="787">
        <v>0.78519999794661999</v>
      </c>
      <c r="M151" s="788">
        <v>81457.830000000016</v>
      </c>
      <c r="N151" s="789"/>
      <c r="O151" s="787">
        <v>5</v>
      </c>
      <c r="P151" s="838">
        <v>130974878.07309973</v>
      </c>
      <c r="Q151" s="787">
        <v>5.7852008044719696</v>
      </c>
    </row>
    <row r="152" spans="1:17">
      <c r="A152" s="790"/>
      <c r="B152" s="778" t="s">
        <v>1246</v>
      </c>
      <c r="C152" s="769"/>
      <c r="D152" s="769">
        <v>0</v>
      </c>
      <c r="E152" s="769">
        <v>0</v>
      </c>
      <c r="F152" s="769">
        <v>-1056733.7341699998</v>
      </c>
      <c r="G152" s="791">
        <v>-1056733.7341699998</v>
      </c>
      <c r="H152" s="635"/>
      <c r="I152" s="781"/>
      <c r="J152" s="782"/>
      <c r="K152" s="769"/>
      <c r="L152" s="782">
        <v>0</v>
      </c>
      <c r="M152" s="769">
        <v>-1056733.74</v>
      </c>
      <c r="N152" s="783" t="s">
        <v>1223</v>
      </c>
      <c r="O152" s="782">
        <v>5.8300001546740532E-3</v>
      </c>
      <c r="P152" s="837">
        <v>-1056733.74</v>
      </c>
      <c r="Q152" s="782">
        <v>5.8300001546740532E-3</v>
      </c>
    </row>
    <row r="153" spans="1:17" ht="10.8" thickBot="1">
      <c r="A153" s="792"/>
      <c r="B153" s="793" t="s">
        <v>1247</v>
      </c>
      <c r="C153" s="794">
        <v>141460758.37000021</v>
      </c>
      <c r="D153" s="794">
        <v>-10567337.341699999</v>
      </c>
      <c r="E153" s="794">
        <v>130893421.02830014</v>
      </c>
      <c r="F153" s="794">
        <v>1138196.5641699999</v>
      </c>
      <c r="G153" s="795">
        <v>132031617.59247054</v>
      </c>
      <c r="H153" s="635"/>
      <c r="I153" s="796">
        <v>141460758.36999974</v>
      </c>
      <c r="J153" s="797">
        <v>4.76837158203125E-7</v>
      </c>
      <c r="K153" s="794">
        <v>-10567338.126899997</v>
      </c>
      <c r="L153" s="797">
        <v>0.78519999794661999</v>
      </c>
      <c r="M153" s="798">
        <v>1138191.57</v>
      </c>
      <c r="N153" s="799"/>
      <c r="O153" s="797">
        <v>4.9941699998453259</v>
      </c>
      <c r="P153" s="839">
        <v>132031611.81309973</v>
      </c>
      <c r="Q153" s="797">
        <v>5.7793708145618439</v>
      </c>
    </row>
    <row r="154" spans="1:17" ht="10.8" thickTop="1">
      <c r="A154" s="672" t="s">
        <v>1248</v>
      </c>
      <c r="B154" s="665"/>
      <c r="C154" s="642">
        <v>2310262894.7800002</v>
      </c>
      <c r="D154" s="642">
        <v>8311058.29</v>
      </c>
      <c r="E154" s="642">
        <v>2318573953.0700002</v>
      </c>
      <c r="F154" s="642">
        <v>-1137588.4099999999</v>
      </c>
      <c r="G154" s="643">
        <v>2317436364.6600003</v>
      </c>
      <c r="H154" s="635"/>
      <c r="I154" s="644">
        <v>2310262894.7800002</v>
      </c>
      <c r="J154" s="645">
        <v>0</v>
      </c>
      <c r="K154" s="642">
        <v>8311058.29</v>
      </c>
      <c r="L154" s="645">
        <v>0</v>
      </c>
      <c r="M154" s="642">
        <v>-1137588.4099999999</v>
      </c>
      <c r="N154" s="646"/>
      <c r="O154" s="645">
        <v>0</v>
      </c>
      <c r="P154" s="827">
        <v>2317436364.6600003</v>
      </c>
      <c r="Q154" s="645">
        <v>0</v>
      </c>
    </row>
    <row r="155" spans="1:17">
      <c r="A155" s="672" t="s">
        <v>1249</v>
      </c>
      <c r="B155" s="665"/>
      <c r="C155" s="642"/>
      <c r="D155" s="642"/>
      <c r="E155" s="642">
        <v>0</v>
      </c>
      <c r="F155" s="642"/>
      <c r="G155" s="643">
        <v>0</v>
      </c>
      <c r="H155" s="635"/>
      <c r="I155" s="644"/>
      <c r="J155" s="645"/>
      <c r="K155" s="642"/>
      <c r="L155" s="645"/>
      <c r="M155" s="642"/>
      <c r="N155" s="646"/>
      <c r="O155" s="645"/>
      <c r="P155" s="827">
        <v>0</v>
      </c>
      <c r="Q155" s="645">
        <v>0</v>
      </c>
    </row>
    <row r="156" spans="1:17">
      <c r="A156" s="672" t="s">
        <v>1250</v>
      </c>
      <c r="B156" s="665"/>
      <c r="C156" s="642"/>
      <c r="D156" s="642"/>
      <c r="E156" s="642">
        <v>0</v>
      </c>
      <c r="F156" s="642"/>
      <c r="G156" s="643">
        <v>0</v>
      </c>
      <c r="H156" s="635"/>
      <c r="I156" s="644"/>
      <c r="J156" s="645"/>
      <c r="K156" s="642"/>
      <c r="L156" s="645"/>
      <c r="M156" s="642"/>
      <c r="N156" s="646"/>
      <c r="O156" s="645"/>
      <c r="P156" s="827">
        <v>0</v>
      </c>
      <c r="Q156" s="645">
        <v>0</v>
      </c>
    </row>
    <row r="157" spans="1:17">
      <c r="A157" s="672" t="s">
        <v>1251</v>
      </c>
      <c r="B157" s="665"/>
      <c r="C157" s="642"/>
      <c r="D157" s="642"/>
      <c r="E157" s="642">
        <v>0</v>
      </c>
      <c r="F157" s="642"/>
      <c r="G157" s="643">
        <v>0</v>
      </c>
      <c r="H157" s="635"/>
      <c r="I157" s="644"/>
      <c r="J157" s="645"/>
      <c r="K157" s="642"/>
      <c r="L157" s="645"/>
      <c r="M157" s="642"/>
      <c r="N157" s="646"/>
      <c r="O157" s="645"/>
      <c r="P157" s="827">
        <v>0</v>
      </c>
      <c r="Q157" s="645">
        <v>0</v>
      </c>
    </row>
    <row r="158" spans="1:17">
      <c r="A158" s="672" t="s">
        <v>785</v>
      </c>
      <c r="B158" s="665"/>
      <c r="C158" s="666">
        <v>-147198937.40000001</v>
      </c>
      <c r="D158" s="666"/>
      <c r="E158" s="642">
        <v>-147198937.40000001</v>
      </c>
      <c r="F158" s="666"/>
      <c r="G158" s="667">
        <v>-147198937.40000001</v>
      </c>
      <c r="H158" s="635"/>
      <c r="I158" s="644">
        <v>-147198937.39999962</v>
      </c>
      <c r="J158" s="645"/>
      <c r="K158" s="642"/>
      <c r="L158" s="645"/>
      <c r="M158" s="642"/>
      <c r="N158" s="646"/>
      <c r="O158" s="645"/>
      <c r="P158" s="827">
        <v>-147198937.39999962</v>
      </c>
      <c r="Q158" s="645">
        <v>-3.8743019104003906E-7</v>
      </c>
    </row>
    <row r="159" spans="1:17">
      <c r="A159" s="672" t="s">
        <v>1252</v>
      </c>
      <c r="B159" s="665"/>
      <c r="C159" s="642"/>
      <c r="D159" s="642"/>
      <c r="E159" s="666">
        <v>0</v>
      </c>
      <c r="F159" s="642"/>
      <c r="G159" s="643">
        <v>0</v>
      </c>
      <c r="H159" s="635"/>
      <c r="I159" s="668"/>
      <c r="J159" s="669"/>
      <c r="K159" s="666"/>
      <c r="L159" s="669"/>
      <c r="M159" s="666"/>
      <c r="N159" s="670"/>
      <c r="O159" s="669"/>
      <c r="P159" s="830">
        <v>0</v>
      </c>
      <c r="Q159" s="669">
        <v>0</v>
      </c>
    </row>
    <row r="160" spans="1:17">
      <c r="A160" s="672" t="s">
        <v>1253</v>
      </c>
      <c r="B160" s="665"/>
      <c r="C160" s="659"/>
      <c r="D160" s="659"/>
      <c r="E160" s="659"/>
      <c r="F160" s="659"/>
      <c r="G160" s="660"/>
      <c r="H160" s="635"/>
      <c r="I160" s="661"/>
      <c r="J160" s="662"/>
      <c r="K160" s="659"/>
      <c r="L160" s="662"/>
      <c r="M160" s="659"/>
      <c r="N160" s="663"/>
      <c r="O160" s="662"/>
      <c r="P160" s="829"/>
      <c r="Q160" s="662"/>
    </row>
    <row r="161" spans="1:17" ht="10.8" thickBot="1">
      <c r="A161" s="800"/>
      <c r="B161" s="801"/>
      <c r="C161" s="794">
        <v>2304524715.7500005</v>
      </c>
      <c r="D161" s="794">
        <v>-2256279.0516999988</v>
      </c>
      <c r="E161" s="794">
        <v>2302268436.6983004</v>
      </c>
      <c r="F161" s="794">
        <v>608.15416999999434</v>
      </c>
      <c r="G161" s="795">
        <v>2302269044.8524709</v>
      </c>
      <c r="H161" s="635"/>
      <c r="I161" s="796">
        <v>2304524715.7500005</v>
      </c>
      <c r="J161" s="797">
        <v>0</v>
      </c>
      <c r="K161" s="794">
        <v>-2256279.8368999967</v>
      </c>
      <c r="L161" s="797">
        <v>0.78519999794661999</v>
      </c>
      <c r="M161" s="798">
        <v>603.16000000014901</v>
      </c>
      <c r="N161" s="799"/>
      <c r="O161" s="797">
        <v>4.9941699998453259</v>
      </c>
      <c r="P161" s="839">
        <v>2302269039.0731001</v>
      </c>
      <c r="Q161" s="797">
        <v>5.7793707847595215</v>
      </c>
    </row>
    <row r="162" spans="1:17" ht="10.8" thickTop="1">
      <c r="A162" s="672" t="s">
        <v>1254</v>
      </c>
      <c r="B162" s="665"/>
      <c r="C162" s="659"/>
      <c r="D162" s="659"/>
      <c r="E162" s="659"/>
      <c r="F162" s="659"/>
      <c r="G162" s="660"/>
      <c r="H162" s="635"/>
      <c r="I162" s="661"/>
      <c r="J162" s="662"/>
      <c r="K162" s="659"/>
      <c r="L162" s="662"/>
      <c r="M162" s="659"/>
      <c r="N162" s="663"/>
      <c r="O162" s="662"/>
      <c r="P162" s="829"/>
      <c r="Q162" s="662"/>
    </row>
    <row r="163" spans="1:17">
      <c r="A163" s="672" t="s">
        <v>1255</v>
      </c>
      <c r="B163" s="665"/>
      <c r="C163" s="659" t="s">
        <v>1336</v>
      </c>
      <c r="D163" s="659"/>
      <c r="E163" s="666"/>
      <c r="F163" s="659"/>
      <c r="G163" s="660">
        <v>-11780527.51</v>
      </c>
      <c r="H163" s="635"/>
      <c r="I163" s="668"/>
      <c r="J163" s="669"/>
      <c r="K163" s="666"/>
      <c r="L163" s="669"/>
      <c r="M163" s="666"/>
      <c r="N163" s="670"/>
      <c r="O163" s="669"/>
      <c r="P163" s="830"/>
      <c r="Q163" s="669"/>
    </row>
    <row r="164" spans="1:17">
      <c r="A164" s="672"/>
      <c r="B164" s="665"/>
      <c r="C164" s="659" t="s">
        <v>1257</v>
      </c>
      <c r="D164" s="659"/>
      <c r="E164" s="666"/>
      <c r="F164" s="659"/>
      <c r="G164" s="660">
        <v>-11307462.029999999</v>
      </c>
      <c r="H164" s="635"/>
      <c r="I164" s="668"/>
      <c r="J164" s="669"/>
      <c r="K164" s="666"/>
      <c r="L164" s="669"/>
      <c r="M164" s="666"/>
      <c r="N164" s="670"/>
      <c r="O164" s="669"/>
      <c r="P164" s="830"/>
      <c r="Q164" s="669"/>
    </row>
    <row r="165" spans="1:17">
      <c r="A165" s="672"/>
      <c r="B165" s="665"/>
      <c r="C165" s="802" t="s">
        <v>1258</v>
      </c>
      <c r="D165" s="803"/>
      <c r="E165" s="659"/>
      <c r="F165" s="659"/>
      <c r="G165" s="804">
        <v>-473065.48000000045</v>
      </c>
      <c r="H165" s="635"/>
      <c r="I165" s="661"/>
      <c r="J165" s="662"/>
      <c r="K165" s="659"/>
      <c r="L165" s="662"/>
      <c r="M165" s="659"/>
      <c r="N165" s="663"/>
      <c r="O165" s="662"/>
      <c r="P165" s="829"/>
      <c r="Q165" s="662"/>
    </row>
    <row r="166" spans="1:17" ht="10.8" thickBot="1">
      <c r="A166" s="805" t="s">
        <v>1259</v>
      </c>
      <c r="B166" s="801"/>
      <c r="C166" s="806"/>
      <c r="D166" s="806"/>
      <c r="E166" s="806"/>
      <c r="F166" s="806"/>
      <c r="G166" s="807">
        <v>130501818.37830053</v>
      </c>
      <c r="H166" s="635"/>
      <c r="I166" s="808"/>
      <c r="J166" s="809"/>
      <c r="K166" s="806"/>
      <c r="L166" s="809"/>
      <c r="M166" s="806"/>
      <c r="N166" s="810"/>
      <c r="O166" s="809"/>
      <c r="P166" s="840"/>
      <c r="Q166" s="809"/>
    </row>
    <row r="167" spans="1:17" ht="10.8" thickTop="1">
      <c r="A167" s="672" t="s">
        <v>1260</v>
      </c>
      <c r="B167" s="665"/>
      <c r="C167" s="659"/>
      <c r="D167" s="659"/>
      <c r="E167" s="659"/>
      <c r="F167" s="659"/>
      <c r="G167" s="660"/>
      <c r="H167" s="635"/>
      <c r="I167" s="661"/>
      <c r="J167" s="662"/>
      <c r="K167" s="659"/>
      <c r="L167" s="662"/>
      <c r="M167" s="659"/>
      <c r="N167" s="663"/>
      <c r="O167" s="662"/>
      <c r="P167" s="829"/>
      <c r="Q167" s="662"/>
    </row>
    <row r="168" spans="1:17">
      <c r="A168" s="672" t="s">
        <v>1261</v>
      </c>
      <c r="B168" s="665"/>
      <c r="C168" s="659"/>
      <c r="D168" s="659"/>
      <c r="E168" s="659"/>
      <c r="F168" s="659"/>
      <c r="G168" s="660">
        <v>132031617.59247054</v>
      </c>
      <c r="H168" s="635"/>
      <c r="I168" s="661"/>
      <c r="J168" s="662"/>
      <c r="K168" s="659"/>
      <c r="L168" s="662"/>
      <c r="M168" s="659"/>
      <c r="N168" s="663"/>
      <c r="O168" s="662"/>
      <c r="P168" s="829"/>
      <c r="Q168" s="662"/>
    </row>
    <row r="169" spans="1:17">
      <c r="A169" s="672" t="s">
        <v>1262</v>
      </c>
      <c r="B169" s="665"/>
      <c r="C169" s="659"/>
      <c r="D169" s="659"/>
      <c r="E169" s="659"/>
      <c r="F169" s="659"/>
      <c r="G169" s="660">
        <v>-1056733.7341699998</v>
      </c>
      <c r="H169" s="635"/>
      <c r="I169" s="661"/>
      <c r="J169" s="662"/>
      <c r="K169" s="659"/>
      <c r="L169" s="662"/>
      <c r="M169" s="659"/>
      <c r="N169" s="663"/>
      <c r="O169" s="662"/>
      <c r="P169" s="829"/>
      <c r="Q169" s="662"/>
    </row>
    <row r="170" spans="1:17" ht="10.8" thickBot="1">
      <c r="A170" s="805"/>
      <c r="B170" s="801"/>
      <c r="C170" s="806"/>
      <c r="D170" s="806"/>
      <c r="E170" s="806"/>
      <c r="F170" s="806"/>
      <c r="G170" s="807">
        <v>130974883.85830054</v>
      </c>
      <c r="H170" s="635"/>
      <c r="I170" s="808"/>
      <c r="J170" s="809"/>
      <c r="K170" s="806"/>
      <c r="L170" s="809"/>
      <c r="M170" s="806"/>
      <c r="N170" s="810"/>
      <c r="O170" s="809"/>
      <c r="P170" s="840"/>
      <c r="Q170" s="809"/>
    </row>
    <row r="171" spans="1:17" ht="10.8" thickTop="1">
      <c r="A171" s="672" t="s">
        <v>1263</v>
      </c>
      <c r="B171" s="665"/>
      <c r="C171" s="659"/>
      <c r="D171" s="659"/>
      <c r="E171" s="659"/>
      <c r="F171" s="659"/>
      <c r="G171" s="660"/>
      <c r="H171" s="635"/>
      <c r="I171" s="661"/>
      <c r="J171" s="662"/>
      <c r="K171" s="659"/>
      <c r="L171" s="662"/>
      <c r="M171" s="659"/>
      <c r="N171" s="663"/>
      <c r="O171" s="662"/>
      <c r="P171" s="829"/>
      <c r="Q171" s="662"/>
    </row>
    <row r="172" spans="1:17">
      <c r="A172" s="672" t="s">
        <v>1261</v>
      </c>
      <c r="B172" s="665"/>
      <c r="C172" s="659"/>
      <c r="D172" s="659"/>
      <c r="E172" s="659"/>
      <c r="F172" s="659"/>
      <c r="G172" s="660">
        <v>131558552.11247054</v>
      </c>
      <c r="H172" s="635"/>
      <c r="I172" s="661"/>
      <c r="J172" s="662"/>
      <c r="K172" s="659"/>
      <c r="L172" s="662"/>
      <c r="M172" s="659"/>
      <c r="N172" s="663"/>
      <c r="O172" s="662"/>
      <c r="P172" s="829"/>
      <c r="Q172" s="662"/>
    </row>
    <row r="173" spans="1:17" s="821" customFormat="1">
      <c r="A173" s="842" t="s">
        <v>1262</v>
      </c>
      <c r="B173" s="843"/>
      <c r="C173" s="829"/>
      <c r="D173" s="829"/>
      <c r="E173" s="829"/>
      <c r="F173" s="827"/>
      <c r="G173" s="844">
        <v>-1056733.7341699998</v>
      </c>
      <c r="H173" s="845"/>
      <c r="I173" s="846"/>
      <c r="J173" s="847"/>
      <c r="K173" s="829"/>
      <c r="L173" s="847"/>
      <c r="M173" s="829"/>
      <c r="N173" s="848"/>
      <c r="O173" s="847"/>
      <c r="P173" s="829"/>
      <c r="Q173" s="847"/>
    </row>
    <row r="174" spans="1:17" ht="10.8" thickBot="1">
      <c r="A174" s="805"/>
      <c r="B174" s="801"/>
      <c r="C174" s="806"/>
      <c r="D174" s="806"/>
      <c r="E174" s="806"/>
      <c r="F174" s="811"/>
      <c r="G174" s="807">
        <v>130501818.37830053</v>
      </c>
      <c r="H174" s="635"/>
      <c r="I174" s="808"/>
      <c r="J174" s="809"/>
      <c r="K174" s="806"/>
      <c r="L174" s="809"/>
      <c r="M174" s="806"/>
      <c r="N174" s="810"/>
      <c r="O174" s="809"/>
      <c r="P174" s="840"/>
      <c r="Q174" s="809"/>
    </row>
    <row r="175" spans="1:17" ht="10.8" thickTop="1">
      <c r="A175" s="672" t="s">
        <v>1264</v>
      </c>
      <c r="B175" s="665"/>
      <c r="C175" s="659"/>
      <c r="D175" s="659"/>
      <c r="E175" s="659"/>
      <c r="F175" s="642"/>
      <c r="G175" s="660"/>
      <c r="H175" s="635"/>
      <c r="I175" s="661"/>
      <c r="J175" s="662"/>
      <c r="K175" s="659"/>
      <c r="L175" s="662"/>
      <c r="M175" s="659"/>
      <c r="N175" s="663"/>
      <c r="O175" s="662"/>
      <c r="P175" s="829"/>
      <c r="Q175" s="662"/>
    </row>
    <row r="176" spans="1:17">
      <c r="A176" s="672" t="s">
        <v>1265</v>
      </c>
      <c r="B176" s="665"/>
      <c r="C176" s="659">
        <v>0.22103316712549143</v>
      </c>
      <c r="D176" s="659"/>
      <c r="E176" s="659"/>
      <c r="F176" s="642"/>
      <c r="G176" s="660">
        <v>0.20630008585726961</v>
      </c>
      <c r="H176" s="635"/>
      <c r="I176" s="661"/>
      <c r="J176" s="662"/>
      <c r="K176" s="659"/>
      <c r="L176" s="662"/>
      <c r="M176" s="659"/>
      <c r="N176" s="663"/>
      <c r="O176" s="662"/>
      <c r="P176" s="829"/>
      <c r="Q176" s="662"/>
    </row>
    <row r="177" spans="1:17">
      <c r="A177" s="672" t="s">
        <v>1266</v>
      </c>
      <c r="B177" s="665"/>
      <c r="C177" s="659">
        <v>639997880</v>
      </c>
      <c r="D177" s="659"/>
      <c r="E177" s="659"/>
      <c r="F177" s="642"/>
      <c r="G177" s="660">
        <v>639997880</v>
      </c>
      <c r="H177" s="635"/>
      <c r="I177" s="661"/>
      <c r="J177" s="662"/>
      <c r="K177" s="659"/>
      <c r="L177" s="662"/>
      <c r="M177" s="659"/>
      <c r="N177" s="663"/>
      <c r="O177" s="662"/>
      <c r="P177" s="829"/>
      <c r="Q177" s="662"/>
    </row>
    <row r="178" spans="1:17" ht="10.8" thickBot="1">
      <c r="A178" s="812"/>
      <c r="B178" s="813"/>
      <c r="C178" s="814"/>
      <c r="D178" s="814"/>
      <c r="E178" s="814"/>
      <c r="F178" s="815"/>
      <c r="G178" s="816"/>
      <c r="H178" s="635"/>
      <c r="I178" s="817"/>
      <c r="J178" s="818"/>
      <c r="K178" s="814"/>
      <c r="L178" s="818"/>
      <c r="M178" s="814"/>
      <c r="N178" s="819"/>
      <c r="O178" s="818"/>
      <c r="P178" s="841"/>
      <c r="Q178" s="818"/>
    </row>
    <row r="180" spans="1:17" ht="14.4">
      <c r="A180" s="820"/>
    </row>
    <row r="182" spans="1:17" ht="14.4">
      <c r="A182" s="820"/>
    </row>
  </sheetData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CABF0-9385-45D8-B2CD-5F723B67AF8F}">
  <dimension ref="A1:L44"/>
  <sheetViews>
    <sheetView zoomScaleNormal="100" zoomScaleSheetLayoutView="320" workbookViewId="0">
      <selection activeCell="C7" sqref="C7"/>
    </sheetView>
  </sheetViews>
  <sheetFormatPr defaultColWidth="9" defaultRowHeight="17.399999999999999" customHeight="1"/>
  <cols>
    <col min="1" max="1" width="2.59765625" style="105" customWidth="1"/>
    <col min="2" max="2" width="3.59765625" style="105" customWidth="1"/>
    <col min="3" max="3" width="28.59765625" style="105" customWidth="1"/>
    <col min="4" max="4" width="6.59765625" style="105" customWidth="1"/>
    <col min="5" max="5" width="0.8984375" style="105" customWidth="1"/>
    <col min="6" max="6" width="9.8984375" style="105" customWidth="1"/>
    <col min="7" max="7" width="0.8984375" style="105" customWidth="1"/>
    <col min="8" max="8" width="9.8984375" style="106" customWidth="1"/>
    <col min="9" max="9" width="0.8984375" style="105" customWidth="1"/>
    <col min="10" max="10" width="9.8984375" style="109" customWidth="1"/>
    <col min="11" max="11" width="0.8984375" style="105" customWidth="1"/>
    <col min="12" max="12" width="9.8984375" style="109" customWidth="1"/>
    <col min="13" max="16384" width="9" style="105"/>
  </cols>
  <sheetData>
    <row r="1" spans="1:12" s="95" customFormat="1" ht="17.399999999999999" customHeight="1">
      <c r="A1" s="91" t="s">
        <v>9</v>
      </c>
      <c r="B1" s="91"/>
      <c r="C1" s="91"/>
      <c r="D1" s="92"/>
      <c r="E1" s="92"/>
      <c r="F1" s="92"/>
      <c r="G1" s="92"/>
      <c r="H1" s="92"/>
      <c r="I1" s="92"/>
      <c r="J1" s="93"/>
      <c r="K1" s="92"/>
      <c r="L1" s="94"/>
    </row>
    <row r="2" spans="1:12" s="95" customFormat="1" ht="17.399999999999999" customHeight="1">
      <c r="A2" s="95" t="s">
        <v>74</v>
      </c>
      <c r="B2" s="91"/>
      <c r="C2" s="91"/>
      <c r="D2" s="92"/>
      <c r="E2" s="92"/>
      <c r="F2" s="92"/>
      <c r="G2" s="92"/>
      <c r="H2" s="92"/>
      <c r="I2" s="92"/>
      <c r="J2" s="93"/>
      <c r="K2" s="92"/>
      <c r="L2" s="93"/>
    </row>
    <row r="3" spans="1:12" s="95" customFormat="1" ht="17.399999999999999" customHeight="1">
      <c r="A3" s="96" t="s">
        <v>1343</v>
      </c>
      <c r="B3" s="97"/>
      <c r="C3" s="97"/>
      <c r="H3" s="98"/>
      <c r="J3" s="99"/>
      <c r="L3" s="99"/>
    </row>
    <row r="4" spans="1:12" s="95" customFormat="1" ht="17.399999999999999" customHeight="1">
      <c r="H4" s="98"/>
      <c r="J4" s="99"/>
      <c r="L4" s="99"/>
    </row>
    <row r="5" spans="1:12" s="95" customFormat="1" ht="17.399999999999999" customHeight="1">
      <c r="D5" s="98"/>
      <c r="E5" s="98"/>
      <c r="F5" s="98"/>
      <c r="G5" s="98"/>
      <c r="H5" s="98"/>
      <c r="I5" s="98"/>
      <c r="J5" s="93"/>
      <c r="K5" s="98"/>
      <c r="L5" s="100" t="s">
        <v>11</v>
      </c>
    </row>
    <row r="6" spans="1:12" s="97" customFormat="1" ht="17.399999999999999" customHeight="1">
      <c r="D6" s="98"/>
      <c r="E6" s="98"/>
      <c r="F6" s="1269" t="s">
        <v>12</v>
      </c>
      <c r="G6" s="1269"/>
      <c r="H6" s="1269"/>
      <c r="I6" s="101"/>
      <c r="J6" s="1269" t="s">
        <v>13</v>
      </c>
      <c r="K6" s="1269"/>
      <c r="L6" s="1269"/>
    </row>
    <row r="7" spans="1:12" s="97" customFormat="1" ht="17.399999999999999" customHeight="1">
      <c r="D7" s="134" t="s">
        <v>15</v>
      </c>
      <c r="E7" s="102"/>
      <c r="F7" s="103">
        <v>2565</v>
      </c>
      <c r="G7" s="104"/>
      <c r="H7" s="103">
        <v>2564</v>
      </c>
      <c r="I7" s="101"/>
      <c r="J7" s="103">
        <v>2565</v>
      </c>
      <c r="K7" s="104"/>
      <c r="L7" s="103">
        <v>2564</v>
      </c>
    </row>
    <row r="8" spans="1:12" ht="17.399999999999999" customHeight="1">
      <c r="D8" s="106"/>
      <c r="E8" s="106"/>
      <c r="F8" s="106"/>
      <c r="I8" s="107"/>
      <c r="J8" s="107"/>
      <c r="K8" s="107"/>
      <c r="L8" s="107"/>
    </row>
    <row r="9" spans="1:12" ht="17.399999999999999" customHeight="1">
      <c r="A9" s="95" t="s">
        <v>168</v>
      </c>
      <c r="D9" s="106"/>
      <c r="E9" s="106"/>
      <c r="F9" s="106"/>
      <c r="I9" s="107"/>
      <c r="J9" s="107"/>
      <c r="K9" s="107"/>
      <c r="L9" s="107"/>
    </row>
    <row r="10" spans="1:12" ht="17.399999999999999" customHeight="1">
      <c r="B10" s="105" t="s">
        <v>76</v>
      </c>
      <c r="D10" s="106"/>
      <c r="E10" s="106"/>
      <c r="F10" s="7">
        <v>1283019</v>
      </c>
      <c r="G10" s="7"/>
      <c r="H10" s="7">
        <v>1133154</v>
      </c>
      <c r="I10" s="7"/>
      <c r="J10" s="7">
        <v>1247399</v>
      </c>
      <c r="K10" s="7"/>
      <c r="L10" s="7">
        <v>1122923</v>
      </c>
    </row>
    <row r="11" spans="1:12" ht="17.399999999999999" customHeight="1">
      <c r="B11" s="105" t="s">
        <v>77</v>
      </c>
      <c r="D11" s="106"/>
      <c r="E11" s="106"/>
      <c r="F11" s="7">
        <v>86112</v>
      </c>
      <c r="G11" s="7"/>
      <c r="H11" s="7">
        <v>68360</v>
      </c>
      <c r="I11" s="7"/>
      <c r="J11" s="7">
        <v>86112</v>
      </c>
      <c r="K11" s="7"/>
      <c r="L11" s="7">
        <v>68360</v>
      </c>
    </row>
    <row r="12" spans="1:12" ht="17.399999999999999" customHeight="1">
      <c r="B12" s="105" t="s">
        <v>78</v>
      </c>
      <c r="D12" s="106"/>
      <c r="E12" s="106"/>
      <c r="F12" s="7">
        <v>18423</v>
      </c>
      <c r="G12" s="7"/>
      <c r="H12" s="7">
        <v>13340</v>
      </c>
      <c r="I12" s="7"/>
      <c r="J12" s="7">
        <v>18423</v>
      </c>
      <c r="K12" s="7"/>
      <c r="L12" s="7">
        <v>13340</v>
      </c>
    </row>
    <row r="13" spans="1:12" ht="17.399999999999999" customHeight="1">
      <c r="A13" s="95" t="s">
        <v>169</v>
      </c>
      <c r="D13" s="27" t="s">
        <v>1307</v>
      </c>
      <c r="E13" s="106"/>
      <c r="F13" s="588">
        <v>1387554</v>
      </c>
      <c r="G13" s="7"/>
      <c r="H13" s="588">
        <v>1214854</v>
      </c>
      <c r="I13" s="7"/>
      <c r="J13" s="588">
        <v>1351934</v>
      </c>
      <c r="K13" s="7"/>
      <c r="L13" s="588">
        <v>1204623</v>
      </c>
    </row>
    <row r="14" spans="1:12" ht="17.399999999999999" customHeight="1">
      <c r="D14" s="27"/>
      <c r="E14" s="106"/>
      <c r="F14" s="7"/>
      <c r="G14" s="7"/>
      <c r="H14" s="7"/>
      <c r="I14" s="7"/>
      <c r="J14" s="7"/>
      <c r="K14" s="7"/>
      <c r="L14" s="7"/>
    </row>
    <row r="15" spans="1:12" ht="17.399999999999999" customHeight="1">
      <c r="A15" s="95" t="s">
        <v>81</v>
      </c>
      <c r="D15" s="27"/>
      <c r="E15" s="106"/>
      <c r="F15" s="7"/>
      <c r="G15" s="7"/>
      <c r="H15" s="7"/>
      <c r="I15" s="7"/>
      <c r="J15" s="7"/>
      <c r="K15" s="7"/>
      <c r="L15" s="7"/>
    </row>
    <row r="16" spans="1:12" ht="17.399999999999999" customHeight="1">
      <c r="B16" s="105" t="s">
        <v>81</v>
      </c>
      <c r="D16" s="27" t="s">
        <v>178</v>
      </c>
      <c r="E16" s="106"/>
      <c r="F16" s="589">
        <v>-1218316</v>
      </c>
      <c r="G16" s="13"/>
      <c r="H16" s="589">
        <v>-1035780</v>
      </c>
      <c r="I16" s="13"/>
      <c r="J16" s="589">
        <v>-1188432</v>
      </c>
      <c r="K16" s="13"/>
      <c r="L16" s="589">
        <v>-1030459</v>
      </c>
    </row>
    <row r="17" spans="1:12" ht="17.399999999999999" customHeight="1">
      <c r="A17" s="95" t="s">
        <v>82</v>
      </c>
      <c r="D17" s="8"/>
      <c r="F17" s="13">
        <v>169238</v>
      </c>
      <c r="G17" s="13"/>
      <c r="H17" s="13">
        <v>179074</v>
      </c>
      <c r="I17" s="13"/>
      <c r="J17" s="13">
        <v>163502</v>
      </c>
      <c r="K17" s="13"/>
      <c r="L17" s="13">
        <v>174164</v>
      </c>
    </row>
    <row r="18" spans="1:12" ht="17.399999999999999" customHeight="1">
      <c r="A18" s="105" t="s">
        <v>1384</v>
      </c>
      <c r="D18" s="27">
        <v>17</v>
      </c>
      <c r="F18" s="13">
        <v>-332</v>
      </c>
      <c r="G18" s="13"/>
      <c r="H18" s="13">
        <v>-1641</v>
      </c>
      <c r="I18" s="13"/>
      <c r="J18" s="13">
        <v>-96</v>
      </c>
      <c r="K18" s="13"/>
      <c r="L18" s="13">
        <v>-1759</v>
      </c>
    </row>
    <row r="19" spans="1:12" ht="17.399999999999999" customHeight="1">
      <c r="A19" s="105" t="s">
        <v>84</v>
      </c>
      <c r="D19" s="27">
        <v>7</v>
      </c>
      <c r="E19" s="106"/>
      <c r="F19" s="7">
        <v>4497</v>
      </c>
      <c r="G19" s="13"/>
      <c r="H19" s="13">
        <v>4171</v>
      </c>
      <c r="I19" s="13"/>
      <c r="J19" s="13">
        <v>4633</v>
      </c>
      <c r="K19" s="13"/>
      <c r="L19" s="13">
        <v>4327</v>
      </c>
    </row>
    <row r="20" spans="1:12" ht="17.399999999999999" customHeight="1">
      <c r="A20" s="95" t="s">
        <v>85</v>
      </c>
      <c r="D20" s="27"/>
      <c r="E20" s="106"/>
      <c r="F20" s="590">
        <v>173403</v>
      </c>
      <c r="G20" s="13"/>
      <c r="H20" s="590">
        <v>181604</v>
      </c>
      <c r="I20" s="13"/>
      <c r="J20" s="590">
        <v>168039</v>
      </c>
      <c r="K20" s="13"/>
      <c r="L20" s="590">
        <v>176732</v>
      </c>
    </row>
    <row r="21" spans="1:12" ht="17.399999999999999" customHeight="1">
      <c r="A21" s="105" t="s">
        <v>86</v>
      </c>
      <c r="D21" s="27"/>
      <c r="E21" s="106"/>
      <c r="F21" s="13">
        <v>-58281</v>
      </c>
      <c r="G21" s="13"/>
      <c r="H21" s="13">
        <v>-49041</v>
      </c>
      <c r="I21" s="13"/>
      <c r="J21" s="13">
        <v>-58281</v>
      </c>
      <c r="K21" s="13"/>
      <c r="L21" s="13">
        <v>-49041</v>
      </c>
    </row>
    <row r="22" spans="1:12" ht="17.399999999999999" customHeight="1">
      <c r="A22" s="105" t="s">
        <v>87</v>
      </c>
      <c r="D22" s="27"/>
      <c r="E22" s="106"/>
      <c r="F22" s="13">
        <v>-31450</v>
      </c>
      <c r="G22" s="13"/>
      <c r="H22" s="13">
        <v>-30857</v>
      </c>
      <c r="I22" s="13"/>
      <c r="J22" s="13">
        <v>-27846</v>
      </c>
      <c r="K22" s="13"/>
      <c r="L22" s="13">
        <v>-28005</v>
      </c>
    </row>
    <row r="23" spans="1:12" s="14" customFormat="1" ht="17.399999999999999" customHeight="1">
      <c r="A23" s="95" t="s">
        <v>88</v>
      </c>
      <c r="D23" s="27"/>
      <c r="E23" s="106"/>
      <c r="F23" s="590">
        <v>-89731</v>
      </c>
      <c r="G23" s="13"/>
      <c r="H23" s="590">
        <v>-79898</v>
      </c>
      <c r="I23" s="13"/>
      <c r="J23" s="590">
        <v>-86127</v>
      </c>
      <c r="K23" s="13"/>
      <c r="L23" s="590">
        <v>-77046</v>
      </c>
    </row>
    <row r="24" spans="1:12" s="14" customFormat="1" ht="17.399999999999999" customHeight="1">
      <c r="A24" s="95"/>
      <c r="D24" s="27"/>
      <c r="E24" s="106"/>
      <c r="F24" s="590"/>
      <c r="G24" s="13"/>
      <c r="H24" s="590"/>
      <c r="I24" s="13"/>
      <c r="J24" s="590"/>
      <c r="K24" s="13"/>
      <c r="L24" s="590"/>
    </row>
    <row r="25" spans="1:12" ht="17.399999999999999" customHeight="1">
      <c r="A25" s="95" t="s">
        <v>89</v>
      </c>
      <c r="D25" s="8"/>
      <c r="F25" s="13">
        <v>83672</v>
      </c>
      <c r="G25" s="13"/>
      <c r="H25" s="13">
        <v>101706</v>
      </c>
      <c r="I25" s="13"/>
      <c r="J25" s="13">
        <v>81912</v>
      </c>
      <c r="K25" s="13"/>
      <c r="L25" s="13">
        <v>99686</v>
      </c>
    </row>
    <row r="26" spans="1:12" ht="17.399999999999999" customHeight="1">
      <c r="A26" s="105" t="s">
        <v>90</v>
      </c>
      <c r="D26" s="27">
        <v>17</v>
      </c>
      <c r="E26" s="106"/>
      <c r="F26" s="589">
        <v>-4446</v>
      </c>
      <c r="G26" s="13"/>
      <c r="H26" s="589">
        <v>-2699</v>
      </c>
      <c r="I26" s="13"/>
      <c r="J26" s="589">
        <v>-4048</v>
      </c>
      <c r="K26" s="13"/>
      <c r="L26" s="589">
        <v>-2594</v>
      </c>
    </row>
    <row r="27" spans="1:12" ht="17.399999999999999" customHeight="1">
      <c r="A27" s="95" t="s">
        <v>91</v>
      </c>
      <c r="D27" s="27">
        <v>17</v>
      </c>
      <c r="F27" s="13">
        <v>79226</v>
      </c>
      <c r="G27" s="13"/>
      <c r="H27" s="13">
        <v>99007</v>
      </c>
      <c r="I27" s="13"/>
      <c r="J27" s="13">
        <v>77864</v>
      </c>
      <c r="K27" s="13"/>
      <c r="L27" s="13">
        <v>97092</v>
      </c>
    </row>
    <row r="28" spans="1:12" ht="17.399999999999999" customHeight="1">
      <c r="A28" s="105" t="s">
        <v>92</v>
      </c>
      <c r="D28" s="27"/>
      <c r="E28" s="106"/>
      <c r="F28" s="589">
        <v>-15451</v>
      </c>
      <c r="G28" s="13"/>
      <c r="H28" s="589">
        <v>-19274</v>
      </c>
      <c r="I28" s="13"/>
      <c r="J28" s="13">
        <v>-15451</v>
      </c>
      <c r="K28" s="13"/>
      <c r="L28" s="13">
        <v>-19274</v>
      </c>
    </row>
    <row r="29" spans="1:12" ht="17.399999999999999" customHeight="1">
      <c r="A29" s="95" t="s">
        <v>93</v>
      </c>
      <c r="D29" s="8"/>
      <c r="F29" s="1200">
        <v>63775</v>
      </c>
      <c r="G29" s="13"/>
      <c r="H29" s="1200">
        <v>79733</v>
      </c>
      <c r="I29" s="13"/>
      <c r="J29" s="1200">
        <v>62413</v>
      </c>
      <c r="K29" s="13"/>
      <c r="L29" s="1200">
        <v>77818</v>
      </c>
    </row>
    <row r="30" spans="1:12" s="113" customFormat="1" ht="17.399999999999999" customHeight="1">
      <c r="A30" s="113" t="s">
        <v>94</v>
      </c>
      <c r="C30" s="108"/>
      <c r="D30" s="108"/>
      <c r="E30" s="108"/>
      <c r="F30" s="88"/>
      <c r="G30" s="108"/>
      <c r="H30" s="88"/>
      <c r="I30" s="88"/>
      <c r="J30" s="88"/>
      <c r="K30" s="88"/>
      <c r="L30" s="88"/>
    </row>
    <row r="31" spans="1:12" s="113" customFormat="1" ht="17.399999999999999" customHeight="1">
      <c r="A31" s="95" t="s">
        <v>95</v>
      </c>
      <c r="B31" s="105"/>
      <c r="C31" s="119"/>
      <c r="D31" s="119"/>
      <c r="E31" s="119"/>
      <c r="F31" s="90"/>
      <c r="G31" s="90"/>
      <c r="H31" s="90"/>
      <c r="I31" s="90"/>
      <c r="J31" s="90"/>
      <c r="K31" s="90"/>
      <c r="L31" s="90"/>
    </row>
    <row r="32" spans="1:12" s="113" customFormat="1" ht="17.399999999999999" customHeight="1">
      <c r="B32" s="108" t="s">
        <v>96</v>
      </c>
      <c r="C32" s="108"/>
      <c r="D32" s="108"/>
      <c r="E32" s="108"/>
      <c r="F32" s="3"/>
      <c r="G32" s="3"/>
      <c r="H32" s="3"/>
      <c r="I32" s="3"/>
      <c r="J32" s="3"/>
      <c r="K32" s="3"/>
      <c r="L32" s="3"/>
    </row>
    <row r="33" spans="1:12" s="108" customFormat="1" ht="17.399999999999999" customHeight="1">
      <c r="A33" s="113"/>
      <c r="B33" s="108" t="s">
        <v>97</v>
      </c>
      <c r="F33" s="129">
        <v>-1522</v>
      </c>
      <c r="G33" s="78"/>
      <c r="H33" s="129">
        <v>-492</v>
      </c>
      <c r="I33" s="71"/>
      <c r="J33" s="129">
        <v>0</v>
      </c>
      <c r="K33" s="78"/>
      <c r="L33" s="130">
        <v>0</v>
      </c>
    </row>
    <row r="34" spans="1:12" s="108" customFormat="1" ht="17.399999999999999" customHeight="1" thickBot="1">
      <c r="A34" s="113" t="s">
        <v>127</v>
      </c>
      <c r="F34" s="128">
        <v>62253</v>
      </c>
      <c r="G34" s="88"/>
      <c r="H34" s="128">
        <v>79241</v>
      </c>
      <c r="I34" s="71"/>
      <c r="J34" s="128">
        <v>62413</v>
      </c>
      <c r="K34" s="71"/>
      <c r="L34" s="128">
        <v>77818</v>
      </c>
    </row>
    <row r="35" spans="1:12" ht="17.399999999999999" customHeight="1">
      <c r="A35" s="95"/>
      <c r="D35" s="8"/>
      <c r="F35" s="7"/>
      <c r="G35" s="7"/>
      <c r="H35" s="7"/>
      <c r="I35" s="7"/>
      <c r="J35" s="7"/>
      <c r="K35" s="7"/>
      <c r="L35" s="7"/>
    </row>
    <row r="36" spans="1:12" ht="17.399999999999999" customHeight="1">
      <c r="A36" s="95"/>
      <c r="D36" s="8"/>
      <c r="F36" s="7"/>
      <c r="G36" s="7"/>
      <c r="H36" s="7"/>
      <c r="I36" s="7"/>
      <c r="J36" s="7"/>
      <c r="K36" s="7"/>
      <c r="L36" s="7"/>
    </row>
    <row r="37" spans="1:12" ht="21" customHeight="1">
      <c r="A37" s="95"/>
      <c r="D37" s="8"/>
      <c r="F37" s="7"/>
      <c r="G37" s="7"/>
      <c r="H37" s="7"/>
      <c r="I37" s="7"/>
      <c r="J37" s="7"/>
      <c r="K37" s="7"/>
      <c r="L37" s="7"/>
    </row>
    <row r="38" spans="1:12" ht="13.2" customHeight="1">
      <c r="A38" s="95"/>
      <c r="D38" s="8"/>
      <c r="F38" s="7"/>
      <c r="G38" s="7"/>
      <c r="H38" s="7"/>
      <c r="I38" s="7"/>
      <c r="J38" s="7"/>
      <c r="K38" s="7"/>
      <c r="L38" s="7"/>
    </row>
    <row r="39" spans="1:12" ht="12.6" customHeight="1">
      <c r="A39" s="95"/>
      <c r="D39" s="8"/>
      <c r="F39" s="7"/>
      <c r="G39" s="7"/>
      <c r="H39" s="7"/>
      <c r="I39" s="7"/>
      <c r="J39" s="7"/>
      <c r="K39" s="7"/>
      <c r="L39" s="7"/>
    </row>
    <row r="40" spans="1:12" ht="13.95" customHeight="1">
      <c r="A40" s="95"/>
      <c r="F40" s="7"/>
      <c r="G40" s="7"/>
      <c r="H40" s="7"/>
      <c r="I40" s="7"/>
      <c r="J40" s="7"/>
      <c r="K40" s="7"/>
      <c r="L40" s="7"/>
    </row>
    <row r="41" spans="1:12" ht="17.399999999999999" customHeight="1">
      <c r="A41" s="95"/>
      <c r="F41" s="7"/>
      <c r="G41" s="7"/>
      <c r="H41" s="108" t="s">
        <v>41</v>
      </c>
      <c r="I41" s="7"/>
      <c r="J41" s="7"/>
      <c r="K41" s="7"/>
      <c r="L41" s="7"/>
    </row>
    <row r="42" spans="1:12" ht="17.399999999999999" customHeight="1">
      <c r="A42" s="95"/>
      <c r="F42" s="7"/>
      <c r="G42" s="7"/>
      <c r="H42" s="119" t="s">
        <v>98</v>
      </c>
      <c r="I42" s="7"/>
      <c r="J42" s="7"/>
      <c r="K42" s="7"/>
      <c r="L42" s="7"/>
    </row>
    <row r="43" spans="1:12" ht="17.399999999999999" customHeight="1">
      <c r="A43" s="95"/>
      <c r="F43" s="13"/>
      <c r="H43" s="13"/>
      <c r="I43" s="13"/>
      <c r="J43" s="13"/>
      <c r="K43" s="13"/>
      <c r="L43" s="13"/>
    </row>
    <row r="44" spans="1:12" ht="17.399999999999999" customHeight="1">
      <c r="A44" s="108" t="s">
        <v>170</v>
      </c>
      <c r="F44" s="13"/>
      <c r="H44" s="13"/>
      <c r="I44" s="13"/>
      <c r="J44" s="13"/>
      <c r="K44" s="13"/>
      <c r="L44" s="13">
        <v>4</v>
      </c>
    </row>
  </sheetData>
  <mergeCells count="2">
    <mergeCell ref="F6:H6"/>
    <mergeCell ref="J6:L6"/>
  </mergeCells>
  <pageMargins left="0.78740157480314965" right="0.39370078740157483" top="0.98425196850393704" bottom="0.47244094488188981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E7524-0E0A-41D9-AB04-BA5103E18AE8}">
  <dimension ref="A1:L44"/>
  <sheetViews>
    <sheetView zoomScaleNormal="100" zoomScaleSheetLayoutView="290" workbookViewId="0">
      <selection activeCell="C6" sqref="C6"/>
    </sheetView>
  </sheetViews>
  <sheetFormatPr defaultColWidth="9" defaultRowHeight="17.399999999999999" customHeight="1"/>
  <cols>
    <col min="1" max="1" width="2.3984375" style="108" customWidth="1"/>
    <col min="2" max="2" width="4.5" style="108" customWidth="1"/>
    <col min="3" max="3" width="18.8984375" style="108" customWidth="1"/>
    <col min="4" max="4" width="3.3984375" style="108" customWidth="1"/>
    <col min="5" max="5" width="13.69921875" style="108" customWidth="1"/>
    <col min="6" max="6" width="9.69921875" style="108" customWidth="1"/>
    <col min="7" max="7" width="0.8984375" style="108" customWidth="1"/>
    <col min="8" max="8" width="9.69921875" style="108" customWidth="1"/>
    <col min="9" max="9" width="0.8984375" style="108" customWidth="1"/>
    <col min="10" max="10" width="9.69921875" style="108" customWidth="1"/>
    <col min="11" max="11" width="0.8984375" style="108" customWidth="1"/>
    <col min="12" max="12" width="9.69921875" style="126" customWidth="1"/>
    <col min="13" max="16384" width="9" style="108"/>
  </cols>
  <sheetData>
    <row r="1" spans="1:12" s="113" customFormat="1" ht="17.399999999999999" customHeight="1">
      <c r="A1" s="110" t="s">
        <v>9</v>
      </c>
      <c r="B1" s="110"/>
      <c r="C1" s="110"/>
      <c r="D1" s="111"/>
      <c r="E1" s="111"/>
      <c r="F1" s="111"/>
      <c r="G1" s="111"/>
      <c r="H1" s="111"/>
      <c r="I1" s="111"/>
      <c r="J1" s="112"/>
      <c r="K1" s="111"/>
      <c r="L1" s="100"/>
    </row>
    <row r="2" spans="1:12" s="113" customFormat="1" ht="17.399999999999999" customHeight="1">
      <c r="A2" s="113" t="s">
        <v>74</v>
      </c>
      <c r="B2" s="110"/>
      <c r="C2" s="110"/>
      <c r="D2" s="111"/>
      <c r="E2" s="111"/>
      <c r="F2" s="111"/>
      <c r="G2" s="111"/>
      <c r="H2" s="111"/>
      <c r="I2" s="111"/>
      <c r="J2" s="112"/>
      <c r="K2" s="111"/>
      <c r="L2" s="112"/>
    </row>
    <row r="3" spans="1:12" s="113" customFormat="1" ht="17.399999999999999" customHeight="1">
      <c r="A3" s="96" t="s">
        <v>1343</v>
      </c>
      <c r="B3" s="114"/>
      <c r="C3" s="114"/>
      <c r="H3" s="115"/>
      <c r="J3" s="116"/>
      <c r="L3" s="116"/>
    </row>
    <row r="4" spans="1:12" s="113" customFormat="1" ht="17.399999999999999" customHeight="1">
      <c r="H4" s="115"/>
      <c r="J4" s="116"/>
      <c r="L4" s="116"/>
    </row>
    <row r="5" spans="1:12" s="113" customFormat="1" ht="17.399999999999999" customHeight="1">
      <c r="D5" s="117"/>
      <c r="E5" s="117"/>
      <c r="F5" s="98"/>
      <c r="G5" s="98"/>
      <c r="H5" s="98"/>
      <c r="I5" s="98"/>
      <c r="J5" s="93"/>
      <c r="K5" s="98"/>
      <c r="L5" s="100" t="s">
        <v>11</v>
      </c>
    </row>
    <row r="6" spans="1:12" s="113" customFormat="1" ht="17.399999999999999" customHeight="1">
      <c r="A6" s="114"/>
      <c r="B6" s="114"/>
      <c r="C6" s="114"/>
      <c r="D6" s="117"/>
      <c r="E6" s="117"/>
      <c r="F6" s="1269" t="s">
        <v>12</v>
      </c>
      <c r="G6" s="1269"/>
      <c r="H6" s="1269"/>
      <c r="I6" s="101"/>
      <c r="J6" s="1269" t="s">
        <v>13</v>
      </c>
      <c r="K6" s="1269"/>
      <c r="L6" s="1269"/>
    </row>
    <row r="7" spans="1:12" s="113" customFormat="1" ht="17.399999999999999" customHeight="1">
      <c r="A7" s="114"/>
      <c r="B7" s="114"/>
      <c r="C7" s="114"/>
      <c r="D7" s="118"/>
      <c r="E7" s="118"/>
      <c r="F7" s="103">
        <v>2565</v>
      </c>
      <c r="G7" s="104"/>
      <c r="H7" s="103">
        <v>2564</v>
      </c>
      <c r="I7" s="101"/>
      <c r="J7" s="103">
        <v>2565</v>
      </c>
      <c r="K7" s="104"/>
      <c r="L7" s="103">
        <v>2564</v>
      </c>
    </row>
    <row r="8" spans="1:12" ht="17.399999999999999" customHeight="1">
      <c r="B8" s="105"/>
      <c r="C8" s="105"/>
      <c r="D8" s="121"/>
      <c r="F8" s="3"/>
      <c r="G8" s="3"/>
      <c r="H8" s="3"/>
      <c r="I8" s="88"/>
      <c r="J8" s="3"/>
      <c r="K8" s="3"/>
      <c r="L8" s="3"/>
    </row>
    <row r="9" spans="1:12" ht="17.399999999999999" customHeight="1">
      <c r="A9" s="97" t="s">
        <v>99</v>
      </c>
      <c r="B9" s="105"/>
      <c r="C9" s="105"/>
      <c r="D9" s="121"/>
      <c r="F9" s="3"/>
      <c r="G9" s="3"/>
      <c r="H9" s="3"/>
      <c r="I9" s="88"/>
      <c r="J9" s="3"/>
      <c r="K9" s="3"/>
      <c r="L9" s="3"/>
    </row>
    <row r="10" spans="1:12" ht="17.399999999999999" customHeight="1">
      <c r="A10" s="105"/>
      <c r="B10" s="105" t="s">
        <v>100</v>
      </c>
      <c r="C10" s="105"/>
      <c r="F10" s="120">
        <v>63642</v>
      </c>
      <c r="G10" s="3"/>
      <c r="H10" s="120">
        <v>79544</v>
      </c>
      <c r="I10" s="88"/>
      <c r="J10" s="120">
        <v>62413</v>
      </c>
      <c r="K10" s="3"/>
      <c r="L10" s="120">
        <v>77818</v>
      </c>
    </row>
    <row r="11" spans="1:12" ht="17.399999999999999" customHeight="1">
      <c r="A11" s="105"/>
      <c r="B11" s="122" t="s">
        <v>71</v>
      </c>
      <c r="C11" s="105"/>
      <c r="D11" s="123"/>
      <c r="F11" s="120">
        <v>133</v>
      </c>
      <c r="G11" s="10"/>
      <c r="H11" s="22">
        <v>189</v>
      </c>
      <c r="I11" s="88"/>
      <c r="J11" s="120">
        <v>0</v>
      </c>
      <c r="K11" s="3"/>
      <c r="L11" s="22">
        <v>0</v>
      </c>
    </row>
    <row r="12" spans="1:12" ht="17.399999999999999" customHeight="1" thickBot="1">
      <c r="A12" s="97" t="s">
        <v>101</v>
      </c>
      <c r="B12" s="101"/>
      <c r="C12" s="105"/>
      <c r="F12" s="23">
        <v>63775</v>
      </c>
      <c r="G12" s="10"/>
      <c r="H12" s="23">
        <v>79733</v>
      </c>
      <c r="I12" s="88"/>
      <c r="J12" s="23">
        <v>62413</v>
      </c>
      <c r="K12" s="3"/>
      <c r="L12" s="23">
        <v>77818</v>
      </c>
    </row>
    <row r="13" spans="1:12" ht="17.399999999999999" customHeight="1">
      <c r="A13" s="97"/>
      <c r="B13" s="101"/>
      <c r="C13" s="105"/>
      <c r="F13" s="10"/>
      <c r="G13" s="10"/>
      <c r="H13" s="10"/>
      <c r="I13" s="88"/>
      <c r="J13" s="10"/>
      <c r="K13" s="3"/>
      <c r="L13" s="3"/>
    </row>
    <row r="14" spans="1:12" ht="17.399999999999999" customHeight="1">
      <c r="A14" s="97" t="s">
        <v>172</v>
      </c>
      <c r="B14" s="105"/>
      <c r="C14" s="105"/>
      <c r="F14" s="10"/>
      <c r="G14" s="10"/>
      <c r="H14" s="10"/>
      <c r="I14" s="88"/>
      <c r="J14" s="10"/>
      <c r="K14" s="3"/>
      <c r="L14" s="3"/>
    </row>
    <row r="15" spans="1:12" ht="17.399999999999999" customHeight="1">
      <c r="A15" s="105"/>
      <c r="B15" s="105" t="s">
        <v>100</v>
      </c>
      <c r="C15" s="105"/>
      <c r="F15" s="10">
        <v>62272</v>
      </c>
      <c r="G15" s="10"/>
      <c r="H15" s="10">
        <v>79101</v>
      </c>
      <c r="I15" s="88"/>
      <c r="J15" s="10">
        <v>62413</v>
      </c>
      <c r="K15" s="3"/>
      <c r="L15" s="120">
        <v>77818</v>
      </c>
    </row>
    <row r="16" spans="1:12" ht="17.399999999999999" customHeight="1">
      <c r="A16" s="105"/>
      <c r="B16" s="122" t="s">
        <v>71</v>
      </c>
      <c r="C16" s="105"/>
      <c r="D16" s="123"/>
      <c r="F16" s="10">
        <v>-19</v>
      </c>
      <c r="G16" s="10"/>
      <c r="H16" s="9">
        <v>140</v>
      </c>
      <c r="I16" s="88"/>
      <c r="J16" s="10">
        <v>0</v>
      </c>
      <c r="K16" s="3"/>
      <c r="L16" s="3">
        <v>0</v>
      </c>
    </row>
    <row r="17" spans="1:12" ht="17.399999999999999" customHeight="1" thickBot="1">
      <c r="A17" s="97" t="s">
        <v>101</v>
      </c>
      <c r="B17" s="101"/>
      <c r="C17" s="105"/>
      <c r="F17" s="23">
        <v>62253</v>
      </c>
      <c r="G17" s="3"/>
      <c r="H17" s="23">
        <v>79241</v>
      </c>
      <c r="I17" s="88"/>
      <c r="J17" s="23">
        <v>62413</v>
      </c>
      <c r="K17" s="3"/>
      <c r="L17" s="23">
        <v>77818</v>
      </c>
    </row>
    <row r="18" spans="1:12" ht="17.399999999999999" customHeight="1">
      <c r="A18" s="101"/>
      <c r="B18" s="105"/>
      <c r="C18" s="107"/>
      <c r="F18" s="3"/>
      <c r="G18" s="3"/>
      <c r="H18" s="3"/>
      <c r="I18" s="88"/>
      <c r="J18" s="3"/>
      <c r="K18" s="3"/>
      <c r="L18" s="3"/>
    </row>
    <row r="19" spans="1:12" ht="17.399999999999999" customHeight="1">
      <c r="A19" s="95" t="s">
        <v>103</v>
      </c>
      <c r="B19" s="105"/>
      <c r="C19" s="105"/>
      <c r="F19" s="3"/>
      <c r="G19" s="3"/>
      <c r="H19" s="3"/>
      <c r="I19" s="88"/>
      <c r="J19" s="3"/>
      <c r="K19" s="3"/>
      <c r="L19" s="3"/>
    </row>
    <row r="20" spans="1:12" ht="17.399999999999999" customHeight="1" thickBot="1">
      <c r="A20" s="105"/>
      <c r="B20" s="105" t="s">
        <v>104</v>
      </c>
      <c r="C20" s="105"/>
      <c r="D20" s="123"/>
      <c r="F20" s="1201">
        <v>9.9440935752924231E-2</v>
      </c>
      <c r="G20" s="544"/>
      <c r="H20" s="1201">
        <v>0.12428788839965126</v>
      </c>
      <c r="I20" s="544"/>
      <c r="J20" s="1201">
        <v>9.7520617251928912E-2</v>
      </c>
      <c r="K20" s="544"/>
      <c r="L20" s="1201">
        <v>0.12159100497189054</v>
      </c>
    </row>
    <row r="21" spans="1:12" ht="17.399999999999999" customHeight="1" thickBot="1">
      <c r="A21" s="105"/>
      <c r="B21" s="105" t="s">
        <v>105</v>
      </c>
      <c r="C21" s="105"/>
      <c r="F21" s="1202">
        <v>639998</v>
      </c>
      <c r="G21" s="3"/>
      <c r="H21" s="1202">
        <v>639998</v>
      </c>
      <c r="I21" s="88"/>
      <c r="J21" s="1202">
        <v>639998</v>
      </c>
      <c r="K21" s="3"/>
      <c r="L21" s="1202">
        <v>639998</v>
      </c>
    </row>
    <row r="30" spans="1:12" ht="17.399999999999999" customHeight="1">
      <c r="A30" s="124"/>
      <c r="L30" s="125"/>
    </row>
    <row r="31" spans="1:12" ht="17.399999999999999" customHeight="1">
      <c r="A31" s="124"/>
      <c r="L31" s="125"/>
    </row>
    <row r="32" spans="1:12" ht="17.399999999999999" customHeight="1">
      <c r="A32" s="124"/>
      <c r="L32" s="125"/>
    </row>
    <row r="36" spans="1:12" ht="25.2" customHeight="1"/>
    <row r="37" spans="1:12" ht="13.95" customHeight="1"/>
    <row r="38" spans="1:12" ht="10.050000000000001" customHeight="1"/>
    <row r="39" spans="1:12" ht="13.8" customHeight="1"/>
    <row r="40" spans="1:12" ht="13.95" customHeight="1"/>
    <row r="41" spans="1:12" ht="17.399999999999999" customHeight="1">
      <c r="H41" s="119" t="s">
        <v>41</v>
      </c>
      <c r="I41" s="90"/>
      <c r="J41" s="127"/>
      <c r="K41" s="90"/>
      <c r="L41" s="127"/>
    </row>
    <row r="42" spans="1:12" ht="17.399999999999999" customHeight="1">
      <c r="A42" s="124"/>
      <c r="H42" s="119" t="s">
        <v>98</v>
      </c>
      <c r="I42" s="90"/>
      <c r="J42" s="127"/>
      <c r="K42" s="90"/>
      <c r="L42" s="127"/>
    </row>
    <row r="43" spans="1:12" ht="17.399999999999999" customHeight="1">
      <c r="A43" s="124"/>
    </row>
    <row r="44" spans="1:12" ht="17.399999999999999" customHeight="1">
      <c r="A44" s="108" t="s">
        <v>170</v>
      </c>
      <c r="B44" s="105"/>
      <c r="C44" s="105"/>
      <c r="D44" s="105"/>
      <c r="E44" s="105"/>
      <c r="F44" s="13"/>
      <c r="G44" s="105"/>
      <c r="H44" s="13"/>
      <c r="I44" s="13"/>
      <c r="J44" s="13"/>
      <c r="K44" s="13"/>
      <c r="L44" s="13">
        <v>5</v>
      </c>
    </row>
  </sheetData>
  <mergeCells count="2">
    <mergeCell ref="F6:H6"/>
    <mergeCell ref="J6:L6"/>
  </mergeCells>
  <pageMargins left="0.78740157480314998" right="0.39370078740157499" top="0.98425196850393704" bottom="0.47244094488188998" header="0.511811023622047" footer="0.511811023622047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3B4F3-C9B8-4A02-9E3C-BCED4909E529}">
  <sheetPr>
    <tabColor rgb="FFC00000"/>
  </sheetPr>
  <dimension ref="A1:S65"/>
  <sheetViews>
    <sheetView workbookViewId="0">
      <selection activeCell="S9" sqref="S9"/>
    </sheetView>
  </sheetViews>
  <sheetFormatPr defaultRowHeight="16.8"/>
  <cols>
    <col min="1" max="1" width="2.3984375" style="108" customWidth="1"/>
    <col min="2" max="2" width="4.5" style="108" customWidth="1"/>
    <col min="3" max="3" width="18.8984375" style="108" customWidth="1"/>
    <col min="4" max="4" width="3.3984375" style="108" customWidth="1"/>
    <col min="5" max="5" width="14.19921875" style="108" customWidth="1"/>
    <col min="6" max="6" width="9.69921875" style="108" customWidth="1"/>
    <col min="7" max="7" width="0.8984375" style="108" customWidth="1"/>
    <col min="8" max="8" width="9.69921875" style="108" customWidth="1"/>
    <col min="9" max="9" width="0.8984375" style="108" customWidth="1"/>
    <col min="10" max="10" width="9.69921875" style="108" customWidth="1"/>
    <col min="11" max="11" width="0.8984375" style="108" customWidth="1"/>
    <col min="12" max="12" width="9.69921875" style="126" customWidth="1"/>
    <col min="14" max="14" width="14.19921875" customWidth="1"/>
    <col min="15" max="15" width="2.3984375" customWidth="1"/>
    <col min="16" max="16" width="14.19921875" customWidth="1"/>
    <col min="17" max="17" width="5.796875" customWidth="1"/>
    <col min="18" max="19" width="14.19921875" customWidth="1"/>
  </cols>
  <sheetData>
    <row r="1" spans="1:19" ht="17.399999999999999">
      <c r="A1" s="110" t="s">
        <v>9</v>
      </c>
      <c r="B1" s="110"/>
      <c r="C1" s="110"/>
      <c r="D1" s="111"/>
      <c r="E1" s="111"/>
      <c r="F1" s="111"/>
      <c r="G1" s="111"/>
      <c r="H1" s="111"/>
      <c r="I1" s="111"/>
      <c r="J1" s="112"/>
      <c r="K1" s="111"/>
      <c r="L1" s="100"/>
    </row>
    <row r="2" spans="1:19" ht="17.399999999999999">
      <c r="A2" s="113" t="s">
        <v>74</v>
      </c>
      <c r="B2" s="110"/>
      <c r="C2" s="110"/>
      <c r="D2" s="111"/>
      <c r="E2" s="111"/>
      <c r="F2" s="111"/>
      <c r="G2" s="111"/>
      <c r="H2" s="111"/>
      <c r="I2" s="111"/>
      <c r="J2" s="112"/>
      <c r="K2" s="111"/>
      <c r="L2" s="112"/>
    </row>
    <row r="3" spans="1:19" ht="17.399999999999999">
      <c r="A3" s="96" t="s">
        <v>1374</v>
      </c>
      <c r="B3" s="114"/>
      <c r="C3" s="114"/>
      <c r="D3" s="113"/>
      <c r="E3" s="113"/>
      <c r="F3" s="113"/>
      <c r="G3" s="113"/>
      <c r="H3" s="115"/>
      <c r="I3" s="113"/>
      <c r="J3" s="116"/>
      <c r="K3" s="113"/>
      <c r="L3" s="116"/>
    </row>
    <row r="4" spans="1:19" ht="17.399999999999999">
      <c r="A4" s="113"/>
      <c r="B4" s="113"/>
      <c r="C4" s="113"/>
      <c r="D4" s="113"/>
      <c r="E4" s="113"/>
      <c r="F4" s="113"/>
      <c r="G4" s="113"/>
      <c r="H4" s="115"/>
      <c r="I4" s="113"/>
      <c r="J4" s="116"/>
      <c r="K4" s="113"/>
      <c r="L4" s="116"/>
      <c r="N4" s="880" t="s">
        <v>1371</v>
      </c>
      <c r="O4" s="113"/>
      <c r="P4" s="876" t="s">
        <v>1371</v>
      </c>
      <c r="Q4" s="113"/>
      <c r="R4" s="882" t="s">
        <v>1370</v>
      </c>
      <c r="S4" s="878" t="s">
        <v>1370</v>
      </c>
    </row>
    <row r="5" spans="1:19" ht="17.399999999999999">
      <c r="A5" s="113"/>
      <c r="B5" s="113"/>
      <c r="C5" s="113"/>
      <c r="D5" s="117"/>
      <c r="E5" s="117"/>
      <c r="F5" s="98"/>
      <c r="G5" s="98"/>
      <c r="H5" s="98"/>
      <c r="I5" s="98"/>
      <c r="J5" s="93"/>
      <c r="K5" s="98"/>
      <c r="L5" s="100" t="s">
        <v>11</v>
      </c>
      <c r="N5" s="880" t="s">
        <v>1372</v>
      </c>
      <c r="O5" s="113"/>
      <c r="P5" s="876" t="s">
        <v>1372</v>
      </c>
      <c r="Q5" s="113"/>
      <c r="R5" s="883" t="s">
        <v>1320</v>
      </c>
      <c r="S5" s="879" t="s">
        <v>1320</v>
      </c>
    </row>
    <row r="6" spans="1:19" ht="17.399999999999999">
      <c r="A6" s="114"/>
      <c r="B6" s="114"/>
      <c r="C6" s="114"/>
      <c r="D6" s="117"/>
      <c r="E6" s="117"/>
      <c r="F6" s="1269" t="s">
        <v>12</v>
      </c>
      <c r="G6" s="1269"/>
      <c r="H6" s="1269"/>
      <c r="I6" s="101"/>
      <c r="J6" s="1269" t="s">
        <v>13</v>
      </c>
      <c r="K6" s="1269"/>
      <c r="L6" s="1269"/>
      <c r="N6" s="880" t="s">
        <v>12</v>
      </c>
      <c r="O6" s="113"/>
      <c r="P6" s="876" t="s">
        <v>1323</v>
      </c>
      <c r="Q6" s="113"/>
      <c r="R6" s="883" t="s">
        <v>1109</v>
      </c>
      <c r="S6" s="879" t="s">
        <v>1321</v>
      </c>
    </row>
    <row r="7" spans="1:19" ht="17.399999999999999">
      <c r="A7" s="114"/>
      <c r="B7" s="114"/>
      <c r="C7" s="114"/>
      <c r="D7" s="118"/>
      <c r="E7" s="118"/>
      <c r="F7" s="103">
        <v>2565</v>
      </c>
      <c r="G7" s="104"/>
      <c r="H7" s="103">
        <v>2564</v>
      </c>
      <c r="I7" s="101"/>
      <c r="J7" s="103">
        <v>2565</v>
      </c>
      <c r="K7" s="104"/>
      <c r="L7" s="103">
        <v>2564</v>
      </c>
      <c r="N7" s="881">
        <v>2565</v>
      </c>
      <c r="O7" s="113"/>
      <c r="P7" s="877">
        <v>2565</v>
      </c>
      <c r="Q7" s="113"/>
      <c r="R7" s="881">
        <v>2565</v>
      </c>
      <c r="S7" s="877">
        <v>2565</v>
      </c>
    </row>
    <row r="8" spans="1:19">
      <c r="A8" s="97" t="s">
        <v>99</v>
      </c>
      <c r="B8" s="105"/>
      <c r="C8" s="105"/>
      <c r="D8" s="121"/>
      <c r="F8" s="3"/>
      <c r="G8" s="3"/>
      <c r="H8" s="3"/>
      <c r="I8" s="88"/>
      <c r="J8" s="3"/>
      <c r="K8" s="3"/>
      <c r="L8" s="3"/>
    </row>
    <row r="9" spans="1:19">
      <c r="A9" s="105"/>
      <c r="B9" s="105" t="s">
        <v>100</v>
      </c>
      <c r="C9" s="105"/>
      <c r="F9" s="120">
        <v>132032</v>
      </c>
      <c r="G9" s="3"/>
      <c r="H9" s="120">
        <v>95628</v>
      </c>
      <c r="I9" s="88"/>
      <c r="J9" s="120">
        <v>141461</v>
      </c>
      <c r="K9" s="3"/>
      <c r="L9" s="120">
        <v>97579</v>
      </c>
      <c r="N9" s="120">
        <f>'กำไรขาดทุน 9 เดือน (2)'!F10</f>
        <v>195674</v>
      </c>
      <c r="P9" s="120">
        <f>'กำไรขาดทุน 9 เดือน (2)'!J10</f>
        <v>203874</v>
      </c>
      <c r="R9" s="120">
        <f>N9-F9</f>
        <v>63642</v>
      </c>
      <c r="S9" s="120">
        <f>P9-J9</f>
        <v>62413</v>
      </c>
    </row>
    <row r="10" spans="1:19">
      <c r="A10" s="105"/>
      <c r="B10" s="122" t="s">
        <v>71</v>
      </c>
      <c r="C10" s="105"/>
      <c r="D10" s="123"/>
      <c r="F10" s="22">
        <v>-1057</v>
      </c>
      <c r="G10" s="10"/>
      <c r="H10" s="22">
        <v>-301</v>
      </c>
      <c r="I10" s="88"/>
      <c r="J10" s="22">
        <v>0</v>
      </c>
      <c r="K10" s="3"/>
      <c r="L10" s="22">
        <v>0</v>
      </c>
      <c r="N10" s="22">
        <f>'กำไรขาดทุน 9 เดือน (2)'!F11</f>
        <v>-924</v>
      </c>
      <c r="P10" s="22">
        <f>'กำไรขาดทุน 9 เดือน (2)'!J11</f>
        <v>0</v>
      </c>
      <c r="R10" s="22">
        <f t="shared" ref="R10:R11" si="0">N10-F10</f>
        <v>133</v>
      </c>
      <c r="S10" s="22">
        <f t="shared" ref="S10:S11" si="1">P10-J10</f>
        <v>0</v>
      </c>
    </row>
    <row r="11" spans="1:19" ht="17.399999999999999" thickBot="1">
      <c r="A11" s="97" t="s">
        <v>101</v>
      </c>
      <c r="B11" s="101"/>
      <c r="C11" s="105"/>
      <c r="F11" s="23">
        <v>130975</v>
      </c>
      <c r="G11" s="10"/>
      <c r="H11" s="23">
        <v>95327</v>
      </c>
      <c r="I11" s="88"/>
      <c r="J11" s="23">
        <v>141461</v>
      </c>
      <c r="K11" s="3"/>
      <c r="L11" s="23">
        <v>97579</v>
      </c>
      <c r="N11" s="23">
        <f>'กำไรขาดทุน 9 เดือน (2)'!F12</f>
        <v>194750</v>
      </c>
      <c r="P11" s="23">
        <f>'กำไรขาดทุน 9 เดือน (2)'!J12</f>
        <v>203874</v>
      </c>
      <c r="R11" s="23">
        <f t="shared" si="0"/>
        <v>63775</v>
      </c>
      <c r="S11" s="23">
        <f t="shared" si="1"/>
        <v>62413</v>
      </c>
    </row>
    <row r="12" spans="1:19">
      <c r="A12" s="97"/>
      <c r="B12" s="101"/>
      <c r="C12" s="105"/>
      <c r="F12" s="10"/>
      <c r="G12" s="10"/>
      <c r="H12" s="10"/>
      <c r="I12" s="88"/>
      <c r="J12" s="10"/>
      <c r="K12" s="3"/>
      <c r="L12" s="3"/>
      <c r="N12" s="3"/>
      <c r="P12" s="3"/>
      <c r="R12" s="3"/>
      <c r="S12" s="3"/>
    </row>
    <row r="13" spans="1:19">
      <c r="A13" s="97" t="s">
        <v>172</v>
      </c>
      <c r="B13" s="105"/>
      <c r="C13" s="105"/>
      <c r="F13" s="10"/>
      <c r="G13" s="10"/>
      <c r="H13" s="10"/>
      <c r="I13" s="88"/>
      <c r="J13" s="10"/>
      <c r="K13" s="3"/>
      <c r="L13" s="3"/>
      <c r="N13" s="3"/>
      <c r="P13" s="3"/>
      <c r="R13" s="3"/>
      <c r="S13" s="3"/>
    </row>
    <row r="14" spans="1:19">
      <c r="A14" s="105"/>
      <c r="B14" s="105" t="s">
        <v>100</v>
      </c>
      <c r="C14" s="105"/>
      <c r="F14" s="10">
        <v>131606</v>
      </c>
      <c r="G14" s="10"/>
      <c r="H14" s="10">
        <v>96236</v>
      </c>
      <c r="I14" s="88"/>
      <c r="J14" s="10">
        <v>141461</v>
      </c>
      <c r="K14" s="3"/>
      <c r="L14" s="120">
        <v>97579</v>
      </c>
      <c r="N14" s="120">
        <f>'กำไรขาดทุน 9 เดือน (2)'!F15</f>
        <v>193878</v>
      </c>
      <c r="P14" s="120">
        <f>'กำไรขาดทุน 9 เดือน (2)'!J15</f>
        <v>203874</v>
      </c>
      <c r="R14" s="120">
        <f t="shared" ref="R14:R16" si="2">N14-F14</f>
        <v>62272</v>
      </c>
      <c r="S14" s="120">
        <f t="shared" ref="S14:S16" si="3">P14-J14</f>
        <v>62413</v>
      </c>
    </row>
    <row r="15" spans="1:19">
      <c r="A15" s="105"/>
      <c r="B15" s="122" t="s">
        <v>71</v>
      </c>
      <c r="C15" s="105"/>
      <c r="D15" s="123"/>
      <c r="F15" s="9">
        <v>-1104</v>
      </c>
      <c r="G15" s="10"/>
      <c r="H15" s="9">
        <v>-234</v>
      </c>
      <c r="I15" s="88"/>
      <c r="J15" s="9">
        <v>0</v>
      </c>
      <c r="K15" s="3"/>
      <c r="L15" s="3">
        <v>0</v>
      </c>
      <c r="N15" s="3">
        <f>'กำไรขาดทุน 9 เดือน (2)'!F16</f>
        <v>-1123</v>
      </c>
      <c r="P15" s="3">
        <f>'กำไรขาดทุน 9 เดือน (2)'!J16</f>
        <v>0</v>
      </c>
      <c r="R15" s="3">
        <f t="shared" si="2"/>
        <v>-19</v>
      </c>
      <c r="S15" s="3">
        <f t="shared" si="3"/>
        <v>0</v>
      </c>
    </row>
    <row r="16" spans="1:19" ht="17.399999999999999" thickBot="1">
      <c r="A16" s="97" t="s">
        <v>101</v>
      </c>
      <c r="B16" s="101"/>
      <c r="C16" s="105"/>
      <c r="F16" s="23">
        <v>130502</v>
      </c>
      <c r="G16" s="3"/>
      <c r="H16" s="23">
        <v>96002</v>
      </c>
      <c r="I16" s="88"/>
      <c r="J16" s="23">
        <v>141461</v>
      </c>
      <c r="K16" s="3"/>
      <c r="L16" s="23">
        <v>97579</v>
      </c>
      <c r="N16" s="23">
        <f>'กำไรขาดทุน 9 เดือน (2)'!F17</f>
        <v>192755</v>
      </c>
      <c r="P16" s="23">
        <f>'กำไรขาดทุน 9 เดือน (2)'!J17</f>
        <v>203874</v>
      </c>
      <c r="R16" s="23">
        <f t="shared" si="2"/>
        <v>62253</v>
      </c>
      <c r="S16" s="23">
        <f t="shared" si="3"/>
        <v>62413</v>
      </c>
    </row>
    <row r="17" spans="1:19">
      <c r="A17" s="101"/>
      <c r="B17" s="105"/>
      <c r="C17" s="107"/>
      <c r="F17" s="3"/>
      <c r="G17" s="3"/>
      <c r="H17" s="3"/>
      <c r="I17" s="88"/>
      <c r="J17" s="3"/>
      <c r="K17" s="3"/>
      <c r="L17" s="3"/>
      <c r="N17" s="3"/>
      <c r="P17" s="3"/>
      <c r="R17" s="3"/>
      <c r="S17" s="3"/>
    </row>
    <row r="18" spans="1:19" ht="17.399999999999999">
      <c r="A18" s="95" t="s">
        <v>103</v>
      </c>
      <c r="B18" s="105"/>
      <c r="C18" s="105"/>
      <c r="F18" s="3"/>
      <c r="G18" s="3"/>
      <c r="H18" s="3"/>
      <c r="I18" s="88"/>
      <c r="J18" s="3"/>
      <c r="K18" s="3"/>
      <c r="L18" s="3"/>
      <c r="N18" s="3"/>
      <c r="P18" s="3"/>
      <c r="R18" s="3"/>
      <c r="S18" s="3"/>
    </row>
    <row r="19" spans="1:19" ht="17.399999999999999" thickBot="1">
      <c r="A19" s="105"/>
      <c r="B19" s="105" t="s">
        <v>104</v>
      </c>
      <c r="C19" s="105"/>
      <c r="D19" s="123"/>
      <c r="F19" s="849">
        <v>0.20563501760943004</v>
      </c>
      <c r="G19" s="544"/>
      <c r="H19" s="543">
        <v>0.15000359376123051</v>
      </c>
      <c r="I19" s="544"/>
      <c r="J19" s="543">
        <v>0.22103350322969759</v>
      </c>
      <c r="K19" s="544"/>
      <c r="L19" s="543">
        <v>0.15246766396144987</v>
      </c>
      <c r="N19" s="543">
        <f>'กำไรขาดทุน 9 เดือน (2)'!F20</f>
        <v>0.30574158044243888</v>
      </c>
      <c r="P19" s="543">
        <f>'กำไรขาดทุน 9 เดือน (2)'!J20</f>
        <v>0.31855412048162651</v>
      </c>
      <c r="R19" s="543">
        <f t="shared" ref="R19:R20" si="4">N19-F19</f>
        <v>0.10010656283300884</v>
      </c>
      <c r="S19" s="543">
        <f t="shared" ref="S19:S20" si="5">P19-J19</f>
        <v>9.7520617251928926E-2</v>
      </c>
    </row>
    <row r="20" spans="1:19" ht="17.399999999999999" thickBot="1">
      <c r="A20" s="105"/>
      <c r="B20" s="105" t="s">
        <v>105</v>
      </c>
      <c r="C20" s="105"/>
      <c r="F20" s="72">
        <v>639998</v>
      </c>
      <c r="G20" s="3"/>
      <c r="H20" s="72">
        <v>639998</v>
      </c>
      <c r="I20" s="88"/>
      <c r="J20" s="72">
        <v>639998</v>
      </c>
      <c r="K20" s="3"/>
      <c r="L20" s="72">
        <v>639998</v>
      </c>
      <c r="N20" s="72">
        <f>'กำไรขาดทุน 9 เดือน (2)'!F21</f>
        <v>639998</v>
      </c>
      <c r="P20" s="72">
        <f>'กำไรขาดทุน 9 เดือน (2)'!J21</f>
        <v>639998</v>
      </c>
      <c r="R20" s="72">
        <f t="shared" si="4"/>
        <v>0</v>
      </c>
      <c r="S20" s="72">
        <f t="shared" si="5"/>
        <v>0</v>
      </c>
    </row>
    <row r="29" spans="1:19">
      <c r="A29" s="124"/>
      <c r="L29" s="125"/>
    </row>
    <row r="30" spans="1:19">
      <c r="A30" s="124"/>
      <c r="L30" s="125"/>
    </row>
    <row r="31" spans="1:19">
      <c r="A31" s="124"/>
      <c r="L31" s="125"/>
    </row>
    <row r="32" spans="1:19">
      <c r="A32" s="124"/>
      <c r="L32" s="125"/>
    </row>
    <row r="41" spans="1:12">
      <c r="H41" s="119" t="s">
        <v>41</v>
      </c>
      <c r="I41" s="90"/>
      <c r="J41" s="127"/>
      <c r="K41" s="90"/>
      <c r="L41" s="127"/>
    </row>
    <row r="42" spans="1:12">
      <c r="A42" s="124"/>
      <c r="H42" s="119" t="s">
        <v>98</v>
      </c>
      <c r="I42" s="90"/>
      <c r="J42" s="127"/>
      <c r="K42" s="90"/>
      <c r="L42" s="127"/>
    </row>
    <row r="43" spans="1:12">
      <c r="A43" s="124"/>
    </row>
    <row r="44" spans="1:12">
      <c r="A44" s="108" t="s">
        <v>170</v>
      </c>
      <c r="B44" s="105"/>
      <c r="C44" s="105"/>
      <c r="D44" s="105"/>
      <c r="E44" s="105"/>
      <c r="F44" s="20"/>
      <c r="G44" s="105"/>
      <c r="H44" s="20"/>
      <c r="I44" s="20"/>
      <c r="J44" s="20"/>
      <c r="K44" s="20"/>
      <c r="L44" s="20">
        <v>5</v>
      </c>
    </row>
    <row r="45" spans="1:12">
      <c r="A45" s="124"/>
    </row>
    <row r="47" spans="1:12">
      <c r="A47" s="124"/>
    </row>
    <row r="49" spans="1:1">
      <c r="A49" s="124"/>
    </row>
    <row r="51" spans="1:1">
      <c r="A51" s="124"/>
    </row>
    <row r="53" spans="1:1">
      <c r="A53" s="124"/>
    </row>
    <row r="55" spans="1:1">
      <c r="A55" s="124"/>
    </row>
    <row r="57" spans="1:1">
      <c r="A57" s="124"/>
    </row>
    <row r="59" spans="1:1">
      <c r="A59" s="124"/>
    </row>
    <row r="61" spans="1:1">
      <c r="A61" s="124"/>
    </row>
    <row r="63" spans="1:1">
      <c r="A63" s="124"/>
    </row>
    <row r="65" spans="1:1">
      <c r="A65" s="124"/>
    </row>
  </sheetData>
  <mergeCells count="2">
    <mergeCell ref="F6:H6"/>
    <mergeCell ref="J6:L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EDB0B-FD4B-44AB-99B4-E0024BEF105F}">
  <sheetPr>
    <tabColor rgb="FFC00000"/>
  </sheetPr>
  <dimension ref="A1:S69"/>
  <sheetViews>
    <sheetView topLeftCell="A12" zoomScale="85" zoomScaleNormal="85" workbookViewId="0">
      <selection activeCell="S9" sqref="S9"/>
    </sheetView>
  </sheetViews>
  <sheetFormatPr defaultRowHeight="16.8"/>
  <cols>
    <col min="1" max="1" width="2.59765625" style="105" customWidth="1"/>
    <col min="2" max="2" width="3.59765625" style="105" customWidth="1"/>
    <col min="3" max="3" width="28.59765625" style="105" customWidth="1"/>
    <col min="4" max="4" width="6.59765625" style="105" customWidth="1"/>
    <col min="5" max="5" width="0.8984375" style="105" customWidth="1"/>
    <col min="6" max="6" width="9.8984375" style="105" customWidth="1"/>
    <col min="7" max="7" width="0.8984375" style="105" customWidth="1"/>
    <col min="8" max="8" width="9.8984375" style="106" customWidth="1"/>
    <col min="9" max="9" width="0.8984375" style="105" customWidth="1"/>
    <col min="10" max="10" width="9.8984375" style="109" customWidth="1"/>
    <col min="11" max="11" width="0.8984375" style="105" customWidth="1"/>
    <col min="12" max="12" width="9.8984375" style="109" customWidth="1"/>
    <col min="14" max="14" width="14.796875" customWidth="1"/>
    <col min="15" max="15" width="1.69921875" customWidth="1"/>
    <col min="16" max="16" width="14.5" customWidth="1"/>
    <col min="17" max="17" width="6" customWidth="1"/>
    <col min="18" max="19" width="12.59765625" customWidth="1"/>
  </cols>
  <sheetData>
    <row r="1" spans="1:19" ht="17.399999999999999">
      <c r="A1" s="91" t="s">
        <v>9</v>
      </c>
      <c r="B1" s="91"/>
      <c r="C1" s="91"/>
      <c r="D1" s="92"/>
      <c r="E1" s="92"/>
      <c r="F1" s="92"/>
      <c r="G1" s="92"/>
      <c r="H1" s="92"/>
      <c r="I1" s="92"/>
      <c r="J1" s="93"/>
      <c r="K1" s="92"/>
      <c r="L1" s="94"/>
    </row>
    <row r="2" spans="1:19" ht="17.399999999999999">
      <c r="A2" s="95" t="s">
        <v>74</v>
      </c>
      <c r="B2" s="91"/>
      <c r="C2" s="91"/>
      <c r="D2" s="92"/>
      <c r="E2" s="92"/>
      <c r="F2" s="92"/>
      <c r="G2" s="92"/>
      <c r="H2" s="92"/>
      <c r="I2" s="92"/>
      <c r="J2" s="93"/>
      <c r="K2" s="92"/>
      <c r="L2" s="93"/>
      <c r="S2" s="884" t="s">
        <v>1373</v>
      </c>
    </row>
    <row r="3" spans="1:19" ht="17.399999999999999">
      <c r="A3" s="96" t="s">
        <v>1374</v>
      </c>
      <c r="B3" s="97"/>
      <c r="C3" s="97"/>
      <c r="D3" s="95"/>
      <c r="E3" s="95"/>
      <c r="F3" s="95"/>
      <c r="G3" s="95"/>
      <c r="H3" s="98"/>
      <c r="I3" s="95"/>
      <c r="J3" s="99"/>
      <c r="K3" s="95"/>
      <c r="L3" s="99"/>
    </row>
    <row r="4" spans="1:19" ht="17.399999999999999">
      <c r="A4" s="95"/>
      <c r="B4" s="95"/>
      <c r="C4" s="95"/>
      <c r="D4" s="95"/>
      <c r="E4" s="95"/>
      <c r="F4" s="95"/>
      <c r="G4" s="95"/>
      <c r="H4" s="98"/>
      <c r="I4" s="95"/>
      <c r="J4" s="99"/>
      <c r="K4" s="95"/>
      <c r="L4" s="99"/>
      <c r="N4" s="880" t="s">
        <v>1371</v>
      </c>
      <c r="O4" s="113"/>
      <c r="P4" s="876" t="s">
        <v>1371</v>
      </c>
      <c r="Q4" s="113"/>
      <c r="R4" s="882" t="s">
        <v>1370</v>
      </c>
      <c r="S4" s="878" t="s">
        <v>1370</v>
      </c>
    </row>
    <row r="5" spans="1:19" ht="17.399999999999999">
      <c r="A5" s="95"/>
      <c r="B5" s="95"/>
      <c r="C5" s="95"/>
      <c r="D5" s="98"/>
      <c r="E5" s="98"/>
      <c r="F5" s="98"/>
      <c r="G5" s="98"/>
      <c r="H5" s="98"/>
      <c r="I5" s="98"/>
      <c r="J5" s="93"/>
      <c r="K5" s="98"/>
      <c r="L5" s="100" t="s">
        <v>11</v>
      </c>
      <c r="N5" s="880" t="s">
        <v>1372</v>
      </c>
      <c r="O5" s="113"/>
      <c r="P5" s="876" t="s">
        <v>1372</v>
      </c>
      <c r="Q5" s="113"/>
      <c r="R5" s="883" t="s">
        <v>1320</v>
      </c>
      <c r="S5" s="879" t="s">
        <v>1320</v>
      </c>
    </row>
    <row r="6" spans="1:19" ht="17.399999999999999">
      <c r="A6" s="97"/>
      <c r="B6" s="97"/>
      <c r="C6" s="97"/>
      <c r="D6" s="98"/>
      <c r="E6" s="98"/>
      <c r="F6" s="1269" t="s">
        <v>12</v>
      </c>
      <c r="G6" s="1269"/>
      <c r="H6" s="1269"/>
      <c r="I6" s="101"/>
      <c r="J6" s="1269" t="s">
        <v>13</v>
      </c>
      <c r="K6" s="1269"/>
      <c r="L6" s="1269"/>
      <c r="N6" s="880" t="s">
        <v>12</v>
      </c>
      <c r="O6" s="113"/>
      <c r="P6" s="876" t="s">
        <v>1323</v>
      </c>
      <c r="Q6" s="113"/>
      <c r="R6" s="883" t="s">
        <v>1109</v>
      </c>
      <c r="S6" s="879" t="s">
        <v>1321</v>
      </c>
    </row>
    <row r="7" spans="1:19" ht="17.399999999999999">
      <c r="A7" s="97"/>
      <c r="B7" s="97"/>
      <c r="C7" s="97"/>
      <c r="D7" s="134" t="s">
        <v>15</v>
      </c>
      <c r="E7" s="102"/>
      <c r="F7" s="103">
        <v>2565</v>
      </c>
      <c r="G7" s="104"/>
      <c r="H7" s="103">
        <v>2564</v>
      </c>
      <c r="I7" s="101"/>
      <c r="J7" s="103">
        <v>2565</v>
      </c>
      <c r="K7" s="104"/>
      <c r="L7" s="103">
        <v>2564</v>
      </c>
      <c r="N7" s="881">
        <v>2565</v>
      </c>
      <c r="O7" s="113"/>
      <c r="P7" s="877">
        <v>2565</v>
      </c>
      <c r="Q7" s="113"/>
      <c r="R7" s="881">
        <v>2565</v>
      </c>
      <c r="S7" s="877">
        <v>2565</v>
      </c>
    </row>
    <row r="8" spans="1:19" ht="17.399999999999999">
      <c r="A8" s="95" t="s">
        <v>168</v>
      </c>
      <c r="D8" s="106"/>
      <c r="E8" s="106"/>
      <c r="F8" s="106"/>
      <c r="I8" s="107"/>
      <c r="J8" s="107"/>
      <c r="K8" s="107"/>
      <c r="L8" s="107"/>
    </row>
    <row r="9" spans="1:19">
      <c r="B9" s="105" t="s">
        <v>76</v>
      </c>
      <c r="D9" s="106"/>
      <c r="E9" s="106"/>
      <c r="F9" s="45">
        <v>2591570</v>
      </c>
      <c r="G9" s="45"/>
      <c r="H9" s="45">
        <v>2002381</v>
      </c>
      <c r="I9" s="45"/>
      <c r="J9" s="7">
        <v>2560522</v>
      </c>
      <c r="K9" s="45"/>
      <c r="L9" s="45">
        <v>1978035</v>
      </c>
      <c r="N9" s="45">
        <f>'กำไรขาดทุน 9 เดือน'!F10</f>
        <v>3874589</v>
      </c>
      <c r="P9" s="45">
        <f>'กำไรขาดทุน 9 เดือน'!J10</f>
        <v>3807921</v>
      </c>
      <c r="R9" s="45">
        <f>N9-F9</f>
        <v>1283019</v>
      </c>
      <c r="S9" s="45">
        <f>P9-J9</f>
        <v>1247399</v>
      </c>
    </row>
    <row r="10" spans="1:19">
      <c r="B10" s="105" t="s">
        <v>77</v>
      </c>
      <c r="D10" s="106"/>
      <c r="E10" s="106"/>
      <c r="F10" s="45">
        <v>165817</v>
      </c>
      <c r="G10" s="45"/>
      <c r="H10" s="45">
        <v>153048</v>
      </c>
      <c r="I10" s="45"/>
      <c r="J10" s="7">
        <v>165817</v>
      </c>
      <c r="K10" s="45"/>
      <c r="L10" s="45">
        <v>153048</v>
      </c>
      <c r="N10" s="45">
        <f>'กำไรขาดทุน 9 เดือน'!F11</f>
        <v>251929</v>
      </c>
      <c r="P10" s="45">
        <f>'กำไรขาดทุน 9 เดือน'!J11</f>
        <v>251929</v>
      </c>
      <c r="R10" s="45">
        <f t="shared" ref="R10:R12" si="0">N10-F10</f>
        <v>86112</v>
      </c>
      <c r="S10" s="45">
        <f t="shared" ref="S10:S12" si="1">P10-J10</f>
        <v>86112</v>
      </c>
    </row>
    <row r="11" spans="1:19">
      <c r="B11" s="105" t="s">
        <v>78</v>
      </c>
      <c r="D11" s="106"/>
      <c r="E11" s="106"/>
      <c r="F11" s="45">
        <v>33155</v>
      </c>
      <c r="G11" s="45"/>
      <c r="H11" s="45">
        <v>30287</v>
      </c>
      <c r="I11" s="45"/>
      <c r="J11" s="7">
        <v>33155</v>
      </c>
      <c r="K11" s="45"/>
      <c r="L11" s="45">
        <v>30287</v>
      </c>
      <c r="N11" s="45">
        <f>'กำไรขาดทุน 9 เดือน'!F12</f>
        <v>51578</v>
      </c>
      <c r="P11" s="45">
        <f>'กำไรขาดทุน 9 เดือน'!J12</f>
        <v>51578</v>
      </c>
      <c r="R11" s="45">
        <f t="shared" si="0"/>
        <v>18423</v>
      </c>
      <c r="S11" s="45">
        <f t="shared" si="1"/>
        <v>18423</v>
      </c>
    </row>
    <row r="12" spans="1:19" ht="17.399999999999999">
      <c r="A12" s="95" t="s">
        <v>169</v>
      </c>
      <c r="D12" s="27" t="s">
        <v>1307</v>
      </c>
      <c r="E12" s="106"/>
      <c r="F12" s="588">
        <v>2790542</v>
      </c>
      <c r="G12" s="45"/>
      <c r="H12" s="63">
        <v>2185716</v>
      </c>
      <c r="I12" s="45"/>
      <c r="J12" s="588">
        <v>2759494</v>
      </c>
      <c r="K12" s="45"/>
      <c r="L12" s="63">
        <v>2161370</v>
      </c>
      <c r="N12" s="63">
        <f>'กำไรขาดทุน 9 เดือน'!F13</f>
        <v>4178096</v>
      </c>
      <c r="P12" s="63">
        <f>'กำไรขาดทุน 9 เดือน'!J13</f>
        <v>4111428</v>
      </c>
      <c r="R12" s="63">
        <f t="shared" si="0"/>
        <v>1387554</v>
      </c>
      <c r="S12" s="63">
        <f t="shared" si="1"/>
        <v>1351934</v>
      </c>
    </row>
    <row r="13" spans="1:19">
      <c r="D13" s="27"/>
      <c r="E13" s="106"/>
      <c r="F13" s="45"/>
      <c r="G13" s="45"/>
      <c r="H13" s="45"/>
      <c r="I13" s="45"/>
      <c r="J13" s="7"/>
      <c r="K13" s="45"/>
      <c r="L13" s="45"/>
      <c r="N13" s="45"/>
      <c r="P13" s="45"/>
      <c r="R13" s="45"/>
      <c r="S13" s="45"/>
    </row>
    <row r="14" spans="1:19" ht="17.399999999999999">
      <c r="A14" s="95" t="s">
        <v>81</v>
      </c>
      <c r="D14" s="27"/>
      <c r="E14" s="106"/>
      <c r="F14" s="45"/>
      <c r="G14" s="45"/>
      <c r="H14" s="45"/>
      <c r="I14" s="45"/>
      <c r="J14" s="7"/>
      <c r="K14" s="45"/>
      <c r="L14" s="45"/>
      <c r="N14" s="45"/>
      <c r="P14" s="45"/>
      <c r="R14" s="45"/>
      <c r="S14" s="45"/>
    </row>
    <row r="15" spans="1:19">
      <c r="B15" s="105" t="s">
        <v>81</v>
      </c>
      <c r="D15" s="27" t="s">
        <v>178</v>
      </c>
      <c r="E15" s="106"/>
      <c r="F15" s="64">
        <v>-2448374</v>
      </c>
      <c r="G15" s="20"/>
      <c r="H15" s="64">
        <v>-1907862</v>
      </c>
      <c r="I15" s="20"/>
      <c r="J15" s="589">
        <v>-2413631</v>
      </c>
      <c r="K15" s="20"/>
      <c r="L15" s="64">
        <v>-1887646</v>
      </c>
      <c r="N15" s="64">
        <f>'กำไรขาดทุน 9 เดือน'!F16</f>
        <v>-3666690</v>
      </c>
      <c r="P15" s="64">
        <f>'กำไรขาดทุน 9 เดือน'!J16</f>
        <v>-3602063</v>
      </c>
      <c r="R15" s="64">
        <f t="shared" ref="R15:R22" si="2">N15-F15</f>
        <v>-1218316</v>
      </c>
      <c r="S15" s="64">
        <f t="shared" ref="S15:S22" si="3">P15-J15</f>
        <v>-1188432</v>
      </c>
    </row>
    <row r="16" spans="1:19" ht="17.399999999999999">
      <c r="A16" s="95" t="s">
        <v>82</v>
      </c>
      <c r="D16" s="8"/>
      <c r="F16" s="13">
        <v>342168</v>
      </c>
      <c r="G16" s="20"/>
      <c r="H16" s="20">
        <v>277854</v>
      </c>
      <c r="I16" s="20"/>
      <c r="J16" s="13">
        <v>345863</v>
      </c>
      <c r="K16" s="20"/>
      <c r="L16" s="20">
        <v>273724</v>
      </c>
      <c r="N16" s="20">
        <f>'กำไรขาดทุน 9 เดือน'!F17</f>
        <v>511406</v>
      </c>
      <c r="P16" s="20">
        <f>'กำไรขาดทุน 9 เดือน'!J17</f>
        <v>509365</v>
      </c>
      <c r="R16" s="20">
        <f t="shared" si="2"/>
        <v>169238</v>
      </c>
      <c r="S16" s="20">
        <f t="shared" si="3"/>
        <v>163502</v>
      </c>
    </row>
    <row r="17" spans="1:19">
      <c r="A17" s="105" t="s">
        <v>83</v>
      </c>
      <c r="D17" s="27">
        <v>17</v>
      </c>
      <c r="F17" s="45">
        <v>866</v>
      </c>
      <c r="G17" s="20"/>
      <c r="H17" s="20">
        <v>-572</v>
      </c>
      <c r="I17" s="20"/>
      <c r="J17" s="13">
        <v>1207</v>
      </c>
      <c r="K17" s="20"/>
      <c r="L17" s="20">
        <v>-395</v>
      </c>
      <c r="N17" s="20">
        <f>'กำไรขาดทุน 9 เดือน'!F18</f>
        <v>534</v>
      </c>
      <c r="P17" s="20">
        <f>'กำไรขาดทุน 9 เดือน'!J18</f>
        <v>1111</v>
      </c>
      <c r="R17" s="20">
        <f t="shared" si="2"/>
        <v>-332</v>
      </c>
      <c r="S17" s="20">
        <f t="shared" si="3"/>
        <v>-96</v>
      </c>
    </row>
    <row r="18" spans="1:19">
      <c r="A18" s="105" t="s">
        <v>84</v>
      </c>
      <c r="D18" s="27">
        <v>7</v>
      </c>
      <c r="E18" s="106"/>
      <c r="F18" s="45">
        <v>9377</v>
      </c>
      <c r="G18" s="20"/>
      <c r="H18" s="20">
        <v>9204</v>
      </c>
      <c r="I18" s="20"/>
      <c r="J18" s="13">
        <v>9876</v>
      </c>
      <c r="K18" s="20"/>
      <c r="L18" s="20">
        <v>9472</v>
      </c>
      <c r="N18" s="20">
        <f>'กำไรขาดทุน 9 เดือน'!F19</f>
        <v>13874</v>
      </c>
      <c r="P18" s="20">
        <f>'กำไรขาดทุน 9 เดือน'!J19</f>
        <v>14509</v>
      </c>
      <c r="R18" s="20">
        <f t="shared" si="2"/>
        <v>4497</v>
      </c>
      <c r="S18" s="20">
        <f t="shared" si="3"/>
        <v>4633</v>
      </c>
    </row>
    <row r="19" spans="1:19" ht="17.399999999999999">
      <c r="A19" s="95" t="s">
        <v>85</v>
      </c>
      <c r="D19" s="27"/>
      <c r="E19" s="106"/>
      <c r="F19" s="24">
        <v>352411</v>
      </c>
      <c r="G19" s="20"/>
      <c r="H19" s="24">
        <v>286486</v>
      </c>
      <c r="I19" s="20"/>
      <c r="J19" s="590">
        <v>356946</v>
      </c>
      <c r="K19" s="20"/>
      <c r="L19" s="24">
        <v>282801</v>
      </c>
      <c r="N19" s="24">
        <f>'กำไรขาดทุน 9 เดือน'!F20</f>
        <v>525814</v>
      </c>
      <c r="P19" s="24">
        <f>'กำไรขาดทุน 9 เดือน'!J20</f>
        <v>524985</v>
      </c>
      <c r="R19" s="24">
        <f t="shared" si="2"/>
        <v>173403</v>
      </c>
      <c r="S19" s="24">
        <f t="shared" si="3"/>
        <v>168039</v>
      </c>
    </row>
    <row r="20" spans="1:19">
      <c r="A20" s="105" t="s">
        <v>86</v>
      </c>
      <c r="D20" s="27"/>
      <c r="E20" s="106"/>
      <c r="F20" s="20">
        <v>-116348</v>
      </c>
      <c r="G20" s="20"/>
      <c r="H20" s="20">
        <v>-100841</v>
      </c>
      <c r="I20" s="20"/>
      <c r="J20" s="13">
        <v>-116348</v>
      </c>
      <c r="K20" s="20"/>
      <c r="L20" s="20">
        <v>-100841</v>
      </c>
      <c r="N20" s="20">
        <f>'กำไรขาดทุน 9 เดือน'!F21</f>
        <v>-174629</v>
      </c>
      <c r="P20" s="20">
        <f>'กำไรขาดทุน 9 เดือน'!J21</f>
        <v>-174629</v>
      </c>
      <c r="R20" s="20">
        <f t="shared" si="2"/>
        <v>-58281</v>
      </c>
      <c r="S20" s="20">
        <f t="shared" si="3"/>
        <v>-58281</v>
      </c>
    </row>
    <row r="21" spans="1:19">
      <c r="A21" s="105" t="s">
        <v>87</v>
      </c>
      <c r="D21" s="27"/>
      <c r="E21" s="106"/>
      <c r="F21" s="20">
        <v>-64370</v>
      </c>
      <c r="G21" s="20"/>
      <c r="H21" s="20">
        <v>-63363</v>
      </c>
      <c r="I21" s="20"/>
      <c r="J21" s="13">
        <v>-58807</v>
      </c>
      <c r="K21" s="20"/>
      <c r="L21" s="20">
        <v>-57659</v>
      </c>
      <c r="N21" s="20">
        <f>'กำไรขาดทุน 9 เดือน'!F22</f>
        <v>-95820</v>
      </c>
      <c r="P21" s="20">
        <f>'กำไรขาดทุน 9 เดือน'!J22</f>
        <v>-86653</v>
      </c>
      <c r="R21" s="20">
        <f t="shared" si="2"/>
        <v>-31450</v>
      </c>
      <c r="S21" s="20">
        <f t="shared" si="3"/>
        <v>-27846</v>
      </c>
    </row>
    <row r="22" spans="1:19" ht="17.399999999999999">
      <c r="A22" s="95" t="s">
        <v>88</v>
      </c>
      <c r="B22" s="21"/>
      <c r="C22" s="21"/>
      <c r="D22" s="27"/>
      <c r="E22" s="106"/>
      <c r="F22" s="24">
        <v>-180718</v>
      </c>
      <c r="G22" s="20"/>
      <c r="H22" s="24">
        <v>-164204</v>
      </c>
      <c r="I22" s="20"/>
      <c r="J22" s="590">
        <v>-175155</v>
      </c>
      <c r="K22" s="20"/>
      <c r="L22" s="24">
        <v>-158500</v>
      </c>
      <c r="N22" s="24">
        <f>'กำไรขาดทุน 9 เดือน'!F23</f>
        <v>-270449</v>
      </c>
      <c r="P22" s="24">
        <f>'กำไรขาดทุน 9 เดือน'!J23</f>
        <v>-261282</v>
      </c>
      <c r="R22" s="24">
        <f t="shared" si="2"/>
        <v>-89731</v>
      </c>
      <c r="S22" s="24">
        <f t="shared" si="3"/>
        <v>-86127</v>
      </c>
    </row>
    <row r="23" spans="1:19" ht="17.399999999999999">
      <c r="A23" s="95"/>
      <c r="B23" s="21"/>
      <c r="C23" s="21"/>
      <c r="D23" s="27"/>
      <c r="E23" s="106"/>
      <c r="F23" s="24"/>
      <c r="G23" s="20"/>
      <c r="H23" s="24"/>
      <c r="I23" s="20"/>
      <c r="J23" s="590"/>
      <c r="K23" s="20"/>
      <c r="L23" s="24"/>
      <c r="N23" s="24"/>
      <c r="P23" s="24"/>
      <c r="R23" s="24"/>
      <c r="S23" s="24"/>
    </row>
    <row r="24" spans="1:19" ht="17.399999999999999">
      <c r="A24" s="95" t="s">
        <v>89</v>
      </c>
      <c r="D24" s="8"/>
      <c r="F24" s="45">
        <v>171693</v>
      </c>
      <c r="G24" s="20"/>
      <c r="H24" s="20">
        <v>122282</v>
      </c>
      <c r="I24" s="20"/>
      <c r="J24" s="13">
        <v>181791</v>
      </c>
      <c r="K24" s="20"/>
      <c r="L24" s="20">
        <v>124301</v>
      </c>
      <c r="N24" s="20">
        <f>'กำไรขาดทุน 9 เดือน'!F25</f>
        <v>255365</v>
      </c>
      <c r="P24" s="20">
        <f>'กำไรขาดทุน 9 เดือน'!J25</f>
        <v>263703</v>
      </c>
      <c r="R24" s="20">
        <f t="shared" ref="R24:R28" si="4">N24-F24</f>
        <v>83672</v>
      </c>
      <c r="S24" s="20">
        <f t="shared" ref="S24:S28" si="5">P24-J24</f>
        <v>81912</v>
      </c>
    </row>
    <row r="25" spans="1:19">
      <c r="A25" s="105" t="s">
        <v>90</v>
      </c>
      <c r="D25" s="27">
        <v>17</v>
      </c>
      <c r="E25" s="106"/>
      <c r="F25" s="64">
        <v>-5810</v>
      </c>
      <c r="G25" s="20"/>
      <c r="H25" s="64">
        <v>-2851</v>
      </c>
      <c r="I25" s="20"/>
      <c r="J25" s="589">
        <v>-5422</v>
      </c>
      <c r="K25" s="20"/>
      <c r="L25" s="64">
        <v>-2618</v>
      </c>
      <c r="N25" s="64">
        <f>'กำไรขาดทุน 9 เดือน'!F26</f>
        <v>-10256</v>
      </c>
      <c r="P25" s="64">
        <f>'กำไรขาดทุน 9 เดือน'!J26</f>
        <v>-9470</v>
      </c>
      <c r="R25" s="64">
        <f t="shared" si="4"/>
        <v>-4446</v>
      </c>
      <c r="S25" s="64">
        <f t="shared" si="5"/>
        <v>-4048</v>
      </c>
    </row>
    <row r="26" spans="1:19" ht="17.399999999999999">
      <c r="A26" s="95" t="s">
        <v>91</v>
      </c>
      <c r="D26" s="27">
        <v>17</v>
      </c>
      <c r="F26" s="20">
        <v>165883</v>
      </c>
      <c r="G26" s="20"/>
      <c r="H26" s="20">
        <v>119431</v>
      </c>
      <c r="I26" s="20"/>
      <c r="J26" s="20">
        <v>176369</v>
      </c>
      <c r="K26" s="20"/>
      <c r="L26" s="20">
        <v>121683</v>
      </c>
      <c r="N26" s="20">
        <f>'กำไรขาดทุน 9 เดือน'!F27</f>
        <v>245109</v>
      </c>
      <c r="P26" s="20">
        <f>'กำไรขาดทุน 9 เดือน'!J27</f>
        <v>254233</v>
      </c>
      <c r="R26" s="20">
        <f t="shared" si="4"/>
        <v>79226</v>
      </c>
      <c r="S26" s="20">
        <f t="shared" si="5"/>
        <v>77864</v>
      </c>
    </row>
    <row r="27" spans="1:19">
      <c r="A27" s="105" t="s">
        <v>92</v>
      </c>
      <c r="D27" s="27"/>
      <c r="E27" s="106"/>
      <c r="F27" s="13">
        <v>-34908</v>
      </c>
      <c r="G27" s="20"/>
      <c r="H27" s="64">
        <v>-24104</v>
      </c>
      <c r="I27" s="20"/>
      <c r="J27" s="13">
        <v>-34908</v>
      </c>
      <c r="K27" s="20"/>
      <c r="L27" s="20">
        <v>-24104</v>
      </c>
      <c r="N27" s="20">
        <f>'กำไรขาดทุน 9 เดือน'!F28</f>
        <v>-50359</v>
      </c>
      <c r="P27" s="20">
        <f>'กำไรขาดทุน 9 เดือน'!J28</f>
        <v>-50359</v>
      </c>
      <c r="R27" s="20">
        <f t="shared" si="4"/>
        <v>-15451</v>
      </c>
      <c r="S27" s="20">
        <f t="shared" si="5"/>
        <v>-15451</v>
      </c>
    </row>
    <row r="28" spans="1:19" ht="17.399999999999999">
      <c r="A28" s="95" t="s">
        <v>93</v>
      </c>
      <c r="D28" s="8"/>
      <c r="F28" s="133">
        <v>130975</v>
      </c>
      <c r="G28" s="20"/>
      <c r="H28" s="133">
        <v>95327</v>
      </c>
      <c r="I28" s="20"/>
      <c r="J28" s="133">
        <v>141461</v>
      </c>
      <c r="K28" s="20"/>
      <c r="L28" s="133">
        <v>97579</v>
      </c>
      <c r="N28" s="133">
        <f>'กำไรขาดทุน 9 เดือน'!F29</f>
        <v>194750</v>
      </c>
      <c r="P28" s="133">
        <f>'กำไรขาดทุน 9 เดือน'!J29</f>
        <v>203874</v>
      </c>
      <c r="R28" s="133">
        <f t="shared" si="4"/>
        <v>63775</v>
      </c>
      <c r="S28" s="133">
        <f t="shared" si="5"/>
        <v>62413</v>
      </c>
    </row>
    <row r="29" spans="1:19" ht="17.399999999999999">
      <c r="A29" s="113" t="s">
        <v>94</v>
      </c>
      <c r="B29" s="113"/>
      <c r="C29" s="108"/>
      <c r="D29" s="108"/>
      <c r="E29" s="108"/>
      <c r="F29" s="88"/>
      <c r="G29" s="108"/>
      <c r="H29" s="88"/>
      <c r="I29" s="88"/>
      <c r="J29" s="88"/>
      <c r="K29" s="88"/>
      <c r="L29" s="88"/>
      <c r="R29" s="88"/>
      <c r="S29" s="88"/>
    </row>
    <row r="30" spans="1:19" ht="17.399999999999999">
      <c r="A30" s="95" t="s">
        <v>95</v>
      </c>
      <c r="C30" s="119"/>
      <c r="D30" s="119"/>
      <c r="E30" s="119"/>
      <c r="F30" s="90"/>
      <c r="G30" s="90"/>
      <c r="H30" s="90"/>
      <c r="I30" s="90"/>
      <c r="J30" s="90"/>
      <c r="K30" s="90"/>
      <c r="L30" s="90"/>
      <c r="R30" s="90"/>
      <c r="S30" s="90"/>
    </row>
    <row r="31" spans="1:19" ht="17.399999999999999">
      <c r="A31" s="113"/>
      <c r="B31" s="108" t="s">
        <v>96</v>
      </c>
      <c r="C31" s="108"/>
      <c r="D31" s="108"/>
      <c r="E31" s="108"/>
      <c r="F31" s="3"/>
      <c r="G31" s="3"/>
      <c r="H31" s="3"/>
      <c r="I31" s="3"/>
      <c r="J31" s="3"/>
      <c r="K31" s="3"/>
      <c r="L31" s="3"/>
      <c r="R31" s="3"/>
      <c r="S31" s="3"/>
    </row>
    <row r="32" spans="1:19" ht="17.399999999999999">
      <c r="A32" s="113"/>
      <c r="B32" s="108" t="s">
        <v>97</v>
      </c>
      <c r="C32" s="108"/>
      <c r="D32" s="108"/>
      <c r="E32" s="108"/>
      <c r="F32" s="129">
        <v>-473</v>
      </c>
      <c r="G32" s="78"/>
      <c r="H32" s="129">
        <v>675</v>
      </c>
      <c r="I32" s="71"/>
      <c r="J32" s="129">
        <v>0</v>
      </c>
      <c r="K32" s="78"/>
      <c r="L32" s="130">
        <v>0</v>
      </c>
      <c r="N32">
        <f>'กำไรขาดทุน 9 เดือน'!F33</f>
        <v>-1995</v>
      </c>
      <c r="P32">
        <f>'กำไรขาดทุน 9 เดือน'!J33</f>
        <v>0</v>
      </c>
      <c r="R32" s="130">
        <f t="shared" ref="R32:R33" si="6">N32-F32</f>
        <v>-1522</v>
      </c>
      <c r="S32" s="130">
        <f t="shared" ref="S32:S33" si="7">P32-J32</f>
        <v>0</v>
      </c>
    </row>
    <row r="33" spans="1:19" ht="18" thickBot="1">
      <c r="A33" s="113" t="s">
        <v>127</v>
      </c>
      <c r="B33" s="108"/>
      <c r="C33" s="108"/>
      <c r="D33" s="108"/>
      <c r="E33" s="108"/>
      <c r="F33" s="128">
        <v>130502</v>
      </c>
      <c r="G33" s="88"/>
      <c r="H33" s="128">
        <v>96002</v>
      </c>
      <c r="I33" s="71"/>
      <c r="J33" s="128">
        <v>141461</v>
      </c>
      <c r="K33" s="71"/>
      <c r="L33" s="128">
        <v>97579</v>
      </c>
      <c r="N33">
        <f>'กำไรขาดทุน 9 เดือน'!F34</f>
        <v>192755</v>
      </c>
      <c r="P33">
        <f>'กำไรขาดทุน 9 เดือน'!J34</f>
        <v>203874</v>
      </c>
      <c r="R33" s="128">
        <f t="shared" si="6"/>
        <v>62253</v>
      </c>
      <c r="S33" s="128">
        <f t="shared" si="7"/>
        <v>62413</v>
      </c>
    </row>
    <row r="34" spans="1:19" ht="17.399999999999999">
      <c r="A34" s="95"/>
      <c r="D34" s="8"/>
      <c r="F34" s="45"/>
      <c r="G34" s="45"/>
      <c r="H34" s="45"/>
      <c r="I34" s="45"/>
      <c r="J34" s="45"/>
      <c r="K34" s="45"/>
      <c r="L34" s="45"/>
    </row>
    <row r="35" spans="1:19" ht="17.399999999999999">
      <c r="A35" s="95"/>
      <c r="D35" s="8"/>
      <c r="F35" s="45"/>
      <c r="G35" s="45"/>
      <c r="H35" s="45"/>
      <c r="I35" s="45"/>
      <c r="J35" s="45"/>
      <c r="K35" s="45"/>
      <c r="L35" s="45"/>
    </row>
    <row r="36" spans="1:19" ht="17.399999999999999">
      <c r="A36" s="95"/>
      <c r="D36" s="8"/>
      <c r="F36" s="45"/>
      <c r="G36" s="45"/>
      <c r="H36" s="45"/>
      <c r="I36" s="45"/>
      <c r="J36" s="45"/>
      <c r="K36" s="45"/>
      <c r="L36" s="45"/>
    </row>
    <row r="37" spans="1:19" ht="17.399999999999999">
      <c r="A37" s="95"/>
      <c r="D37" s="8"/>
      <c r="F37" s="45"/>
      <c r="G37" s="45"/>
      <c r="H37" s="45"/>
      <c r="I37" s="45"/>
      <c r="J37" s="45"/>
      <c r="K37" s="45"/>
      <c r="L37" s="45"/>
    </row>
    <row r="38" spans="1:19" ht="17.399999999999999">
      <c r="A38" s="95"/>
      <c r="D38" s="8"/>
      <c r="F38" s="45"/>
      <c r="G38" s="45"/>
      <c r="H38" s="45"/>
      <c r="I38" s="45"/>
      <c r="J38" s="45"/>
      <c r="K38" s="45"/>
      <c r="L38" s="45"/>
    </row>
    <row r="39" spans="1:19" ht="17.399999999999999">
      <c r="A39" s="95"/>
      <c r="D39" s="8"/>
      <c r="F39" s="45"/>
      <c r="G39" s="45"/>
      <c r="H39" s="45"/>
      <c r="I39" s="45"/>
      <c r="J39" s="45"/>
      <c r="K39" s="45"/>
      <c r="L39" s="45"/>
    </row>
    <row r="40" spans="1:19" ht="17.399999999999999">
      <c r="A40" s="95"/>
      <c r="F40" s="45"/>
      <c r="G40" s="45"/>
      <c r="H40" s="45"/>
      <c r="I40" s="45"/>
      <c r="J40" s="45"/>
      <c r="K40" s="45"/>
      <c r="L40" s="45"/>
    </row>
    <row r="41" spans="1:19" ht="17.399999999999999">
      <c r="A41" s="95"/>
      <c r="F41" s="45"/>
      <c r="G41" s="45"/>
      <c r="H41" s="108" t="s">
        <v>41</v>
      </c>
      <c r="I41" s="45"/>
      <c r="J41" s="45"/>
      <c r="K41" s="45"/>
      <c r="L41" s="45"/>
    </row>
    <row r="42" spans="1:19" ht="17.399999999999999">
      <c r="A42" s="95"/>
      <c r="F42" s="45"/>
      <c r="G42" s="45"/>
      <c r="H42" s="119" t="s">
        <v>98</v>
      </c>
      <c r="I42" s="45"/>
      <c r="J42" s="45"/>
      <c r="K42" s="45"/>
      <c r="L42" s="45"/>
    </row>
    <row r="43" spans="1:19" ht="17.399999999999999">
      <c r="A43" s="95"/>
      <c r="F43" s="20"/>
      <c r="H43" s="20"/>
      <c r="I43" s="20"/>
      <c r="J43" s="20"/>
      <c r="K43" s="20"/>
      <c r="L43" s="20"/>
    </row>
    <row r="44" spans="1:19">
      <c r="A44" s="108" t="s">
        <v>170</v>
      </c>
      <c r="F44" s="20"/>
      <c r="H44" s="20"/>
      <c r="I44" s="20"/>
      <c r="J44" s="20"/>
      <c r="K44" s="20"/>
      <c r="L44" s="20">
        <v>4</v>
      </c>
    </row>
    <row r="45" spans="1:19" ht="17.399999999999999">
      <c r="A45" s="95"/>
      <c r="F45" s="20"/>
      <c r="H45" s="21"/>
      <c r="I45" s="20"/>
      <c r="J45" s="20"/>
      <c r="K45" s="20"/>
      <c r="L45" s="20"/>
    </row>
    <row r="46" spans="1:19" ht="17.399999999999999">
      <c r="A46" s="95"/>
      <c r="F46" s="20"/>
      <c r="H46" s="20"/>
      <c r="I46" s="20"/>
      <c r="J46" s="20"/>
      <c r="K46" s="20"/>
      <c r="L46" s="20"/>
    </row>
    <row r="47" spans="1:19" ht="17.399999999999999">
      <c r="A47" s="95"/>
      <c r="F47" s="20"/>
      <c r="H47" s="20"/>
      <c r="I47" s="20"/>
      <c r="J47" s="20"/>
      <c r="K47" s="20"/>
      <c r="L47" s="20"/>
    </row>
    <row r="48" spans="1:19" ht="17.399999999999999">
      <c r="A48" s="95"/>
      <c r="F48" s="20"/>
      <c r="H48" s="20"/>
      <c r="I48" s="20"/>
      <c r="J48" s="20"/>
      <c r="K48" s="20"/>
      <c r="L48" s="20"/>
    </row>
    <row r="49" spans="1:12" ht="17.399999999999999">
      <c r="A49" s="95"/>
      <c r="F49" s="20"/>
      <c r="H49" s="20"/>
      <c r="I49" s="20"/>
      <c r="J49" s="20"/>
      <c r="K49" s="20"/>
      <c r="L49" s="20"/>
    </row>
    <row r="50" spans="1:12" ht="17.399999999999999">
      <c r="A50" s="95"/>
      <c r="F50" s="20"/>
      <c r="H50" s="20"/>
      <c r="I50" s="20"/>
      <c r="J50" s="20"/>
      <c r="K50" s="20"/>
      <c r="L50" s="20"/>
    </row>
    <row r="51" spans="1:12" ht="17.399999999999999">
      <c r="A51" s="95"/>
      <c r="F51" s="20"/>
      <c r="H51" s="20"/>
      <c r="I51" s="20"/>
      <c r="J51" s="20"/>
      <c r="K51" s="20"/>
      <c r="L51" s="20"/>
    </row>
    <row r="52" spans="1:12" ht="17.399999999999999">
      <c r="A52" s="95"/>
      <c r="F52" s="20"/>
      <c r="H52" s="20"/>
      <c r="I52" s="20"/>
      <c r="J52" s="20"/>
      <c r="K52" s="20"/>
      <c r="L52" s="20"/>
    </row>
    <row r="53" spans="1:12" ht="17.399999999999999">
      <c r="A53" s="95"/>
      <c r="F53" s="20"/>
      <c r="H53" s="20"/>
      <c r="I53" s="20"/>
      <c r="J53" s="20"/>
      <c r="K53" s="20"/>
      <c r="L53" s="20"/>
    </row>
    <row r="54" spans="1:12" ht="17.399999999999999">
      <c r="A54" s="95"/>
      <c r="F54" s="20"/>
      <c r="H54" s="20"/>
      <c r="I54" s="20"/>
      <c r="J54" s="20"/>
      <c r="K54" s="20"/>
      <c r="L54" s="20"/>
    </row>
    <row r="55" spans="1:12" ht="17.399999999999999">
      <c r="A55" s="95"/>
      <c r="F55" s="20"/>
      <c r="H55" s="20"/>
      <c r="I55" s="20"/>
      <c r="J55" s="20"/>
      <c r="K55" s="20"/>
      <c r="L55" s="20"/>
    </row>
    <row r="56" spans="1:12">
      <c r="F56" s="107"/>
      <c r="H56" s="107"/>
      <c r="I56" s="20"/>
      <c r="J56" s="107"/>
      <c r="K56" s="20"/>
      <c r="L56" s="107"/>
    </row>
    <row r="57" spans="1:12">
      <c r="F57" s="107"/>
      <c r="H57" s="107"/>
      <c r="I57" s="20"/>
      <c r="J57" s="107"/>
      <c r="K57" s="20"/>
      <c r="L57" s="107"/>
    </row>
    <row r="58" spans="1:12" ht="17.399999999999999">
      <c r="F58" s="107"/>
      <c r="H58" s="66"/>
      <c r="I58" s="67"/>
      <c r="J58" s="107"/>
      <c r="K58" s="67"/>
      <c r="L58" s="66"/>
    </row>
    <row r="59" spans="1:12" ht="17.399999999999999">
      <c r="F59" s="107"/>
      <c r="H59" s="66"/>
      <c r="I59" s="67"/>
      <c r="J59" s="107"/>
      <c r="K59" s="67"/>
      <c r="L59" s="66"/>
    </row>
    <row r="60" spans="1:12" ht="17.399999999999999">
      <c r="F60" s="107"/>
      <c r="H60" s="66"/>
      <c r="I60" s="67"/>
      <c r="J60" s="107"/>
      <c r="K60" s="67"/>
      <c r="L60" s="66"/>
    </row>
    <row r="61" spans="1:12">
      <c r="F61" s="107"/>
      <c r="H61" s="105"/>
      <c r="J61" s="105"/>
      <c r="L61" s="105"/>
    </row>
    <row r="62" spans="1:12">
      <c r="F62" s="107"/>
      <c r="H62" s="109"/>
    </row>
    <row r="63" spans="1:12">
      <c r="H63" s="109"/>
    </row>
    <row r="64" spans="1:12">
      <c r="H64" s="109"/>
    </row>
    <row r="65" spans="8:12">
      <c r="H65" s="109"/>
    </row>
    <row r="66" spans="8:12">
      <c r="H66" s="109"/>
    </row>
    <row r="69" spans="8:12">
      <c r="H69" s="105"/>
      <c r="J69" s="105"/>
      <c r="L69" s="105"/>
    </row>
  </sheetData>
  <mergeCells count="2">
    <mergeCell ref="F6:H6"/>
    <mergeCell ref="J6:L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941DE-E92B-432E-94CB-AE97D85B4465}">
  <dimension ref="A1:L44"/>
  <sheetViews>
    <sheetView zoomScaleNormal="100" zoomScaleSheetLayoutView="240" workbookViewId="0">
      <selection activeCell="C5" sqref="C5"/>
    </sheetView>
  </sheetViews>
  <sheetFormatPr defaultColWidth="9" defaultRowHeight="15.6"/>
  <cols>
    <col min="1" max="1" width="2.3984375" style="8" customWidth="1"/>
    <col min="2" max="2" width="3.59765625" style="8" customWidth="1"/>
    <col min="3" max="3" width="29.69921875" style="8" customWidth="1"/>
    <col min="4" max="4" width="6.59765625" style="8" customWidth="1"/>
    <col min="5" max="5" width="0.69921875" style="8" customWidth="1"/>
    <col min="6" max="6" width="9.8984375" style="8" customWidth="1"/>
    <col min="7" max="7" width="0.69921875" style="8" customWidth="1"/>
    <col min="8" max="8" width="9.8984375" style="27" customWidth="1"/>
    <col min="9" max="9" width="0.69921875" style="8" customWidth="1"/>
    <col min="10" max="10" width="9.8984375" style="46" customWidth="1"/>
    <col min="11" max="11" width="0.69921875" style="8" customWidth="1"/>
    <col min="12" max="12" width="9.8984375" style="46" customWidth="1"/>
    <col min="13" max="16384" width="9" style="8"/>
  </cols>
  <sheetData>
    <row r="1" spans="1:12" s="28" customFormat="1" ht="17.100000000000001" customHeight="1">
      <c r="A1" s="1203" t="s">
        <v>9</v>
      </c>
      <c r="B1" s="1203"/>
      <c r="C1" s="1203"/>
      <c r="D1" s="1204"/>
      <c r="E1" s="1204"/>
      <c r="F1" s="1204"/>
      <c r="G1" s="1204"/>
      <c r="H1" s="1204"/>
      <c r="I1" s="1204"/>
      <c r="J1" s="43"/>
      <c r="K1" s="1204"/>
      <c r="L1" s="1205"/>
    </row>
    <row r="2" spans="1:12" s="28" customFormat="1" ht="17.100000000000001" customHeight="1">
      <c r="A2" s="28" t="s">
        <v>74</v>
      </c>
      <c r="B2" s="1203"/>
      <c r="C2" s="1203"/>
      <c r="D2" s="1204"/>
      <c r="E2" s="1204"/>
      <c r="F2" s="1204"/>
      <c r="G2" s="1204"/>
      <c r="H2" s="1204"/>
      <c r="I2" s="1204"/>
      <c r="J2" s="43"/>
      <c r="K2" s="1204"/>
      <c r="L2" s="43"/>
    </row>
    <row r="3" spans="1:12" s="28" customFormat="1" ht="17.100000000000001" customHeight="1">
      <c r="A3" s="29" t="s">
        <v>181</v>
      </c>
      <c r="B3" s="4"/>
      <c r="C3" s="4"/>
      <c r="H3" s="1206"/>
      <c r="J3" s="44"/>
      <c r="L3" s="44"/>
    </row>
    <row r="4" spans="1:12" s="28" customFormat="1" ht="17.100000000000001" customHeight="1">
      <c r="H4" s="1206"/>
      <c r="J4" s="44"/>
      <c r="L4" s="44"/>
    </row>
    <row r="5" spans="1:12" s="28" customFormat="1" ht="17.100000000000001" customHeight="1">
      <c r="D5" s="1207"/>
      <c r="E5" s="1207"/>
      <c r="F5" s="1207"/>
      <c r="G5" s="1207"/>
      <c r="H5" s="1207"/>
      <c r="I5" s="1207"/>
      <c r="J5" s="43"/>
      <c r="K5" s="1207"/>
      <c r="L5" s="38" t="s">
        <v>11</v>
      </c>
    </row>
    <row r="6" spans="1:12" s="4" customFormat="1" ht="17.100000000000001" customHeight="1">
      <c r="D6" s="1207"/>
      <c r="E6" s="1207"/>
      <c r="F6" s="1270" t="s">
        <v>12</v>
      </c>
      <c r="G6" s="1270"/>
      <c r="H6" s="1270"/>
      <c r="I6" s="61"/>
      <c r="J6" s="1270" t="s">
        <v>13</v>
      </c>
      <c r="K6" s="1270"/>
      <c r="L6" s="1270"/>
    </row>
    <row r="7" spans="1:12" s="4" customFormat="1" ht="17.100000000000001" customHeight="1">
      <c r="D7" s="1208" t="s">
        <v>15</v>
      </c>
      <c r="E7" s="1178"/>
      <c r="F7" s="103">
        <v>2565</v>
      </c>
      <c r="G7" s="104"/>
      <c r="H7" s="103">
        <v>2564</v>
      </c>
      <c r="I7" s="61"/>
      <c r="J7" s="103">
        <v>2565</v>
      </c>
      <c r="K7" s="104"/>
      <c r="L7" s="103">
        <v>2564</v>
      </c>
    </row>
    <row r="8" spans="1:12" ht="17.100000000000001" customHeight="1">
      <c r="D8" s="27"/>
      <c r="E8" s="27"/>
      <c r="F8" s="27"/>
      <c r="I8" s="62"/>
      <c r="J8" s="62"/>
      <c r="K8" s="62"/>
      <c r="L8" s="62"/>
    </row>
    <row r="9" spans="1:12" ht="17.100000000000001" customHeight="1">
      <c r="A9" s="28" t="s">
        <v>75</v>
      </c>
      <c r="D9" s="27"/>
      <c r="E9" s="27"/>
      <c r="F9" s="27"/>
      <c r="I9" s="62"/>
      <c r="J9" s="62"/>
      <c r="K9" s="62"/>
      <c r="L9" s="62"/>
    </row>
    <row r="10" spans="1:12" ht="17.100000000000001" customHeight="1">
      <c r="B10" s="8" t="s">
        <v>76</v>
      </c>
      <c r="D10" s="27"/>
      <c r="E10" s="27"/>
      <c r="F10" s="7">
        <v>3874589</v>
      </c>
      <c r="G10" s="7"/>
      <c r="H10" s="7">
        <v>3135534</v>
      </c>
      <c r="I10" s="7"/>
      <c r="J10" s="7">
        <v>3807921</v>
      </c>
      <c r="K10" s="7"/>
      <c r="L10" s="7">
        <v>3100958</v>
      </c>
    </row>
    <row r="11" spans="1:12" ht="17.100000000000001" customHeight="1">
      <c r="B11" s="8" t="s">
        <v>77</v>
      </c>
      <c r="D11" s="27"/>
      <c r="E11" s="27"/>
      <c r="F11" s="7">
        <v>251929</v>
      </c>
      <c r="G11" s="7"/>
      <c r="H11" s="7">
        <v>221408</v>
      </c>
      <c r="I11" s="7"/>
      <c r="J11" s="7">
        <v>251929</v>
      </c>
      <c r="K11" s="7"/>
      <c r="L11" s="7">
        <v>221408</v>
      </c>
    </row>
    <row r="12" spans="1:12" ht="17.100000000000001" customHeight="1">
      <c r="B12" s="8" t="s">
        <v>78</v>
      </c>
      <c r="D12" s="27"/>
      <c r="E12" s="27"/>
      <c r="F12" s="7">
        <v>51578</v>
      </c>
      <c r="G12" s="7"/>
      <c r="H12" s="7">
        <v>43627</v>
      </c>
      <c r="I12" s="7"/>
      <c r="J12" s="7">
        <v>51578</v>
      </c>
      <c r="K12" s="7"/>
      <c r="L12" s="7">
        <v>43627</v>
      </c>
    </row>
    <row r="13" spans="1:12" ht="17.100000000000001" customHeight="1">
      <c r="A13" s="28" t="s">
        <v>79</v>
      </c>
      <c r="D13" s="27" t="s">
        <v>177</v>
      </c>
      <c r="E13" s="27"/>
      <c r="F13" s="588">
        <v>4178096</v>
      </c>
      <c r="G13" s="7"/>
      <c r="H13" s="588">
        <v>3400569</v>
      </c>
      <c r="I13" s="7"/>
      <c r="J13" s="588">
        <v>4111428</v>
      </c>
      <c r="K13" s="7"/>
      <c r="L13" s="588">
        <v>3365993</v>
      </c>
    </row>
    <row r="14" spans="1:12" ht="17.100000000000001" customHeight="1">
      <c r="D14" s="27"/>
      <c r="E14" s="27"/>
      <c r="F14" s="7"/>
      <c r="G14" s="7"/>
      <c r="H14" s="7"/>
      <c r="I14" s="7"/>
      <c r="J14" s="7"/>
      <c r="K14" s="7"/>
      <c r="L14" s="7"/>
    </row>
    <row r="15" spans="1:12" ht="17.100000000000001" customHeight="1">
      <c r="A15" s="28" t="s">
        <v>80</v>
      </c>
      <c r="D15" s="27"/>
      <c r="E15" s="27"/>
      <c r="F15" s="7"/>
      <c r="G15" s="7"/>
      <c r="H15" s="7"/>
      <c r="I15" s="7"/>
      <c r="J15" s="7"/>
      <c r="K15" s="7"/>
      <c r="L15" s="7"/>
    </row>
    <row r="16" spans="1:12" ht="17.100000000000001" customHeight="1">
      <c r="B16" s="8" t="s">
        <v>81</v>
      </c>
      <c r="D16" s="27" t="s">
        <v>178</v>
      </c>
      <c r="E16" s="27"/>
      <c r="F16" s="589">
        <v>-3666690</v>
      </c>
      <c r="G16" s="13"/>
      <c r="H16" s="589">
        <v>-2943641</v>
      </c>
      <c r="I16" s="13"/>
      <c r="J16" s="589">
        <v>-3602063</v>
      </c>
      <c r="K16" s="13"/>
      <c r="L16" s="589">
        <v>-2918106</v>
      </c>
    </row>
    <row r="17" spans="1:12" ht="17.100000000000001" customHeight="1">
      <c r="A17" s="28" t="s">
        <v>82</v>
      </c>
      <c r="F17" s="13">
        <v>511406</v>
      </c>
      <c r="G17" s="13"/>
      <c r="H17" s="13">
        <v>456928</v>
      </c>
      <c r="I17" s="13"/>
      <c r="J17" s="13">
        <v>509365</v>
      </c>
      <c r="K17" s="13"/>
      <c r="L17" s="13">
        <v>447887</v>
      </c>
    </row>
    <row r="18" spans="1:12" ht="17.100000000000001" customHeight="1">
      <c r="A18" s="8" t="s">
        <v>83</v>
      </c>
      <c r="D18" s="27">
        <v>17</v>
      </c>
      <c r="F18" s="13">
        <v>534</v>
      </c>
      <c r="G18" s="13"/>
      <c r="H18" s="13">
        <v>-2212</v>
      </c>
      <c r="I18" s="13"/>
      <c r="J18" s="13">
        <v>1111</v>
      </c>
      <c r="K18" s="13"/>
      <c r="L18" s="13">
        <v>-2154</v>
      </c>
    </row>
    <row r="19" spans="1:12" ht="17.100000000000001" customHeight="1">
      <c r="A19" s="8" t="s">
        <v>84</v>
      </c>
      <c r="D19" s="27">
        <v>7</v>
      </c>
      <c r="E19" s="27"/>
      <c r="F19" s="13">
        <v>13874</v>
      </c>
      <c r="G19" s="13"/>
      <c r="H19" s="13">
        <v>13375</v>
      </c>
      <c r="I19" s="13"/>
      <c r="J19" s="13">
        <v>14509</v>
      </c>
      <c r="K19" s="13"/>
      <c r="L19" s="13">
        <v>13799</v>
      </c>
    </row>
    <row r="20" spans="1:12" ht="16.8" customHeight="1">
      <c r="A20" s="28" t="s">
        <v>85</v>
      </c>
      <c r="D20" s="27"/>
      <c r="E20" s="27"/>
      <c r="F20" s="590">
        <v>525814</v>
      </c>
      <c r="G20" s="13"/>
      <c r="H20" s="590">
        <v>468091</v>
      </c>
      <c r="I20" s="13"/>
      <c r="J20" s="590">
        <v>524985</v>
      </c>
      <c r="K20" s="13"/>
      <c r="L20" s="590">
        <v>459532</v>
      </c>
    </row>
    <row r="21" spans="1:12" ht="17.100000000000001" customHeight="1">
      <c r="A21" s="8" t="s">
        <v>86</v>
      </c>
      <c r="D21" s="27"/>
      <c r="E21" s="27"/>
      <c r="F21" s="13">
        <v>-174629</v>
      </c>
      <c r="G21" s="13"/>
      <c r="H21" s="13">
        <v>-149882</v>
      </c>
      <c r="I21" s="13"/>
      <c r="J21" s="13">
        <v>-174629</v>
      </c>
      <c r="K21" s="13"/>
      <c r="L21" s="13">
        <v>-149882</v>
      </c>
    </row>
    <row r="22" spans="1:12" ht="17.100000000000001" customHeight="1">
      <c r="A22" s="8" t="s">
        <v>87</v>
      </c>
      <c r="D22" s="27"/>
      <c r="E22" s="27"/>
      <c r="F22" s="13">
        <v>-95820</v>
      </c>
      <c r="G22" s="13"/>
      <c r="H22" s="13">
        <v>-94221</v>
      </c>
      <c r="I22" s="13"/>
      <c r="J22" s="13">
        <v>-86653</v>
      </c>
      <c r="K22" s="13"/>
      <c r="L22" s="13">
        <v>-85664</v>
      </c>
    </row>
    <row r="23" spans="1:12" s="14" customFormat="1" ht="17.100000000000001" customHeight="1">
      <c r="A23" s="28" t="s">
        <v>88</v>
      </c>
      <c r="D23" s="27"/>
      <c r="E23" s="27"/>
      <c r="F23" s="590">
        <v>-270449</v>
      </c>
      <c r="G23" s="13"/>
      <c r="H23" s="590">
        <v>-244103</v>
      </c>
      <c r="I23" s="13"/>
      <c r="J23" s="590">
        <v>-261282</v>
      </c>
      <c r="K23" s="13"/>
      <c r="L23" s="590">
        <v>-235546</v>
      </c>
    </row>
    <row r="24" spans="1:12" s="14" customFormat="1" ht="17.100000000000001" customHeight="1">
      <c r="A24" s="28"/>
      <c r="D24" s="27"/>
      <c r="E24" s="27"/>
      <c r="F24" s="590"/>
      <c r="G24" s="13"/>
      <c r="H24" s="590"/>
      <c r="I24" s="13"/>
      <c r="J24" s="590"/>
      <c r="K24" s="13"/>
      <c r="L24" s="590"/>
    </row>
    <row r="25" spans="1:12" ht="17.100000000000001" customHeight="1">
      <c r="A25" s="28" t="s">
        <v>89</v>
      </c>
      <c r="F25" s="13">
        <v>255365</v>
      </c>
      <c r="G25" s="13"/>
      <c r="H25" s="13">
        <v>223988</v>
      </c>
      <c r="I25" s="13"/>
      <c r="J25" s="13">
        <v>263703</v>
      </c>
      <c r="K25" s="13"/>
      <c r="L25" s="13">
        <v>223986</v>
      </c>
    </row>
    <row r="26" spans="1:12" ht="17.100000000000001" customHeight="1">
      <c r="A26" s="8" t="s">
        <v>90</v>
      </c>
      <c r="D26" s="27">
        <v>17</v>
      </c>
      <c r="E26" s="27"/>
      <c r="F26" s="589">
        <v>-10256</v>
      </c>
      <c r="G26" s="13"/>
      <c r="H26" s="589">
        <v>-5550</v>
      </c>
      <c r="I26" s="13"/>
      <c r="J26" s="589">
        <v>-9470</v>
      </c>
      <c r="K26" s="13"/>
      <c r="L26" s="589">
        <v>-5211</v>
      </c>
    </row>
    <row r="27" spans="1:12" ht="17.100000000000001" customHeight="1">
      <c r="A27" s="28" t="s">
        <v>91</v>
      </c>
      <c r="D27" s="27">
        <v>17</v>
      </c>
      <c r="F27" s="13">
        <v>245109</v>
      </c>
      <c r="G27" s="13"/>
      <c r="H27" s="13">
        <v>218438</v>
      </c>
      <c r="I27" s="13"/>
      <c r="J27" s="13">
        <v>254233</v>
      </c>
      <c r="K27" s="13"/>
      <c r="L27" s="13">
        <v>218775</v>
      </c>
    </row>
    <row r="28" spans="1:12" ht="17.100000000000001" customHeight="1">
      <c r="A28" s="8" t="s">
        <v>92</v>
      </c>
      <c r="D28" s="27"/>
      <c r="E28" s="27"/>
      <c r="F28" s="589">
        <v>-50359</v>
      </c>
      <c r="G28" s="13"/>
      <c r="H28" s="589">
        <v>-43378</v>
      </c>
      <c r="I28" s="13"/>
      <c r="J28" s="13">
        <v>-50359</v>
      </c>
      <c r="K28" s="13"/>
      <c r="L28" s="589">
        <v>-43378</v>
      </c>
    </row>
    <row r="29" spans="1:12" ht="17.100000000000001" customHeight="1" thickBot="1">
      <c r="A29" s="28" t="s">
        <v>93</v>
      </c>
      <c r="F29" s="1209">
        <v>194750</v>
      </c>
      <c r="G29" s="13"/>
      <c r="H29" s="1209">
        <v>175060</v>
      </c>
      <c r="I29" s="13"/>
      <c r="J29" s="1209">
        <v>203874</v>
      </c>
      <c r="K29" s="13"/>
      <c r="L29" s="1209">
        <v>175397</v>
      </c>
    </row>
    <row r="30" spans="1:12" ht="17.100000000000001" customHeight="1">
      <c r="A30" s="113" t="s">
        <v>94</v>
      </c>
      <c r="B30" s="113"/>
      <c r="C30" s="108"/>
      <c r="D30" s="108"/>
      <c r="E30" s="108"/>
      <c r="F30" s="88"/>
      <c r="G30" s="108"/>
      <c r="H30" s="88"/>
      <c r="I30" s="88"/>
      <c r="J30" s="88"/>
      <c r="K30" s="88"/>
      <c r="L30" s="88"/>
    </row>
    <row r="31" spans="1:12" ht="17.100000000000001" customHeight="1">
      <c r="A31" s="95" t="s">
        <v>95</v>
      </c>
      <c r="B31" s="105"/>
      <c r="C31" s="119"/>
      <c r="D31" s="119"/>
      <c r="E31" s="119"/>
      <c r="F31" s="90"/>
      <c r="G31" s="90"/>
      <c r="H31" s="90"/>
      <c r="I31" s="90"/>
      <c r="J31" s="90"/>
      <c r="K31" s="90"/>
      <c r="L31" s="90"/>
    </row>
    <row r="32" spans="1:12" ht="17.100000000000001" customHeight="1">
      <c r="A32" s="113"/>
      <c r="B32" s="108" t="s">
        <v>96</v>
      </c>
      <c r="C32" s="108"/>
      <c r="D32" s="108"/>
      <c r="E32" s="108"/>
      <c r="F32" s="3"/>
      <c r="G32" s="3"/>
      <c r="H32" s="3"/>
      <c r="I32" s="3"/>
      <c r="J32" s="3"/>
      <c r="K32" s="3"/>
      <c r="L32" s="3"/>
    </row>
    <row r="33" spans="1:12" ht="16.2">
      <c r="A33" s="113"/>
      <c r="B33" s="108" t="s">
        <v>97</v>
      </c>
      <c r="C33" s="108"/>
      <c r="D33" s="108"/>
      <c r="E33" s="108"/>
      <c r="F33" s="129">
        <v>-1995</v>
      </c>
      <c r="G33" s="78"/>
      <c r="H33" s="129">
        <v>183</v>
      </c>
      <c r="I33" s="71"/>
      <c r="J33" s="129">
        <v>0</v>
      </c>
      <c r="K33" s="78"/>
      <c r="L33" s="130">
        <v>0</v>
      </c>
    </row>
    <row r="34" spans="1:12" ht="17.100000000000001" customHeight="1" thickBot="1">
      <c r="A34" s="113" t="s">
        <v>127</v>
      </c>
      <c r="B34" s="108"/>
      <c r="C34" s="108"/>
      <c r="D34" s="108"/>
      <c r="E34" s="108"/>
      <c r="F34" s="128">
        <v>192755</v>
      </c>
      <c r="G34" s="88"/>
      <c r="H34" s="128">
        <v>175243</v>
      </c>
      <c r="I34" s="71"/>
      <c r="J34" s="128">
        <v>203874</v>
      </c>
      <c r="K34" s="71"/>
      <c r="L34" s="128">
        <v>175397</v>
      </c>
    </row>
    <row r="35" spans="1:12" ht="17.100000000000001" customHeight="1">
      <c r="A35" s="28"/>
      <c r="F35" s="7"/>
      <c r="G35" s="7"/>
      <c r="H35" s="7"/>
      <c r="I35" s="7"/>
      <c r="J35" s="7"/>
      <c r="K35" s="7"/>
      <c r="L35" s="7"/>
    </row>
    <row r="36" spans="1:12" ht="17.100000000000001" customHeight="1">
      <c r="A36" s="28"/>
      <c r="F36" s="7"/>
      <c r="G36" s="7"/>
      <c r="H36" s="7"/>
      <c r="I36" s="7"/>
      <c r="J36" s="7"/>
      <c r="K36" s="7"/>
      <c r="L36" s="7"/>
    </row>
    <row r="37" spans="1:12" ht="16.8" customHeight="1">
      <c r="A37" s="28"/>
      <c r="F37" s="7"/>
      <c r="G37" s="7"/>
      <c r="H37" s="7"/>
      <c r="I37" s="7"/>
      <c r="J37" s="7"/>
      <c r="K37" s="7"/>
      <c r="L37" s="7"/>
    </row>
    <row r="38" spans="1:12" ht="17.100000000000001" customHeight="1">
      <c r="A38" s="28"/>
      <c r="F38" s="7"/>
      <c r="G38" s="7"/>
      <c r="H38" s="7"/>
      <c r="I38" s="7"/>
      <c r="J38" s="7"/>
      <c r="K38" s="7"/>
      <c r="L38" s="7"/>
    </row>
    <row r="39" spans="1:12" ht="20.399999999999999" customHeight="1">
      <c r="A39" s="28"/>
      <c r="F39" s="7"/>
      <c r="G39" s="7"/>
      <c r="H39" s="7"/>
      <c r="I39" s="7"/>
      <c r="J39" s="7"/>
      <c r="K39" s="7"/>
      <c r="L39" s="7"/>
    </row>
    <row r="40" spans="1:12" ht="20.399999999999999" customHeight="1">
      <c r="A40" s="28"/>
      <c r="F40" s="7"/>
      <c r="G40" s="7"/>
      <c r="H40" s="7"/>
      <c r="I40" s="7"/>
      <c r="J40" s="7"/>
      <c r="K40" s="7"/>
      <c r="L40" s="7"/>
    </row>
    <row r="41" spans="1:12" ht="17.100000000000001" customHeight="1">
      <c r="A41" s="28"/>
      <c r="F41" s="7"/>
      <c r="G41" s="7"/>
      <c r="H41" s="1" t="s">
        <v>41</v>
      </c>
      <c r="I41" s="7"/>
      <c r="J41" s="7"/>
      <c r="K41" s="7"/>
      <c r="L41" s="7"/>
    </row>
    <row r="42" spans="1:12" ht="17.100000000000001" customHeight="1">
      <c r="A42" s="28"/>
      <c r="F42" s="7"/>
      <c r="G42" s="7"/>
      <c r="H42" s="1" t="s">
        <v>42</v>
      </c>
      <c r="I42" s="7"/>
      <c r="J42" s="7"/>
      <c r="K42" s="7"/>
      <c r="L42" s="7"/>
    </row>
    <row r="43" spans="1:12" ht="17.100000000000001" customHeight="1">
      <c r="A43" s="28"/>
      <c r="F43" s="13"/>
      <c r="H43" s="13"/>
      <c r="I43" s="13"/>
      <c r="J43" s="13"/>
      <c r="K43" s="13"/>
      <c r="L43" s="13"/>
    </row>
    <row r="44" spans="1:12" ht="17.100000000000001" customHeight="1">
      <c r="A44" s="1" t="s">
        <v>43</v>
      </c>
      <c r="F44" s="13"/>
      <c r="H44" s="13"/>
      <c r="I44" s="13"/>
      <c r="J44" s="13"/>
      <c r="K44" s="13"/>
      <c r="L44" s="13">
        <v>6</v>
      </c>
    </row>
  </sheetData>
  <mergeCells count="2">
    <mergeCell ref="F6:H6"/>
    <mergeCell ref="J6:L6"/>
  </mergeCells>
  <pageMargins left="0.79" right="0.39" top="0.98031386701662304" bottom="0.47243110236220498" header="0.511798993875766" footer="0.511798993875766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2039314A7CD24A9A315FD8E924ACCD" ma:contentTypeVersion="10" ma:contentTypeDescription="Create a new document." ma:contentTypeScope="" ma:versionID="1f0ce9c3acbca5d96b4e10246b0519d3">
  <xsd:schema xmlns:xsd="http://www.w3.org/2001/XMLSchema" xmlns:xs="http://www.w3.org/2001/XMLSchema" xmlns:p="http://schemas.microsoft.com/office/2006/metadata/properties" xmlns:ns2="020f492e-a77f-4278-87f4-9272f37a7eea" xmlns:ns3="68977692-7f51-4061-9340-5ca34e58b187" targetNamespace="http://schemas.microsoft.com/office/2006/metadata/properties" ma:root="true" ma:fieldsID="644664a9995b622b639384b642e89cd8" ns2:_="" ns3:_="">
    <xsd:import namespace="020f492e-a77f-4278-87f4-9272f37a7eea"/>
    <xsd:import namespace="68977692-7f51-4061-9340-5ca34e58b1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f492e-a77f-4278-87f4-9272f37a7e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77692-7f51-4061-9340-5ca34e58b18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33436C-3D05-4FEF-865D-6DA061BBA9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6FC49F-B956-4BA8-98B0-AB03F7AA3FF1}">
  <ds:schemaRefs>
    <ds:schemaRef ds:uri="68977692-7f51-4061-9340-5ca34e58b18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020f492e-a77f-4278-87f4-9272f37a7ee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0A82C1B-25F2-4372-93AF-596EBDF92E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0f492e-a77f-4278-87f4-9272f37a7eea"/>
    <ds:schemaRef ds:uri="68977692-7f51-4061-9340-5ca34e58b1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5</vt:i4>
      </vt:variant>
    </vt:vector>
  </HeadingPairs>
  <TitlesOfParts>
    <vt:vector size="34" baseType="lpstr">
      <vt:lpstr>สินทรัพย์</vt:lpstr>
      <vt:lpstr>หนี้สิน</vt:lpstr>
      <vt:lpstr>หนี้สิน (2)</vt:lpstr>
      <vt:lpstr>Conso Q2'2022</vt:lpstr>
      <vt:lpstr>กำไรขาดทุน 3 เดือน</vt:lpstr>
      <vt:lpstr>กำไรขาดทุน 3 เดือน (2)</vt:lpstr>
      <vt:lpstr>กำไรขาดทุน 6 เดือน (2) Q2'2022</vt:lpstr>
      <vt:lpstr>กำไรขาดทุน 6 เดือน Q2'2022</vt:lpstr>
      <vt:lpstr>กำไรขาดทุน 9 เดือน</vt:lpstr>
      <vt:lpstr>กำไรขาดทุน 9 เดือน (2)</vt:lpstr>
      <vt:lpstr>Conso</vt:lpstr>
      <vt:lpstr>กำไรขาดทุน 3 เดือน (2) Q1'2022</vt:lpstr>
      <vt:lpstr>กำไรขาดทุน 3 เดือน Q1'2022</vt:lpstr>
      <vt:lpstr>By Primary (9M)</vt:lpstr>
      <vt:lpstr>By Account (9M)</vt:lpstr>
      <vt:lpstr>ส่วนเปลี่ยนแปลง(รวม)</vt:lpstr>
      <vt:lpstr>ส่วนเปลี่ยนแปลง(เดี่ยว)</vt:lpstr>
      <vt:lpstr>กระแส1</vt:lpstr>
      <vt:lpstr>กระแส2</vt:lpstr>
      <vt:lpstr>CashFlow Conso</vt:lpstr>
      <vt:lpstr>CashFlow Sepa</vt:lpstr>
      <vt:lpstr>CashFlow เดี่ยว</vt:lpstr>
      <vt:lpstr>CF เดี่ยว</vt:lpstr>
      <vt:lpstr>By Primary (6M)</vt:lpstr>
      <vt:lpstr>By Account (6M)</vt:lpstr>
      <vt:lpstr>By Primary</vt:lpstr>
      <vt:lpstr>By Account</vt:lpstr>
      <vt:lpstr>Conso Q1'2022</vt:lpstr>
      <vt:lpstr>CF Conso</vt:lpstr>
      <vt:lpstr>'CashFlow Conso'!ExternalData_1</vt:lpstr>
      <vt:lpstr>'CashFlow Conso'!ExternalData_2</vt:lpstr>
      <vt:lpstr>'CashFlow Conso'!ExternalData_3</vt:lpstr>
      <vt:lpstr>'กำไรขาดทุน 3 เดือน (2) Q1''2022'!Print_Area</vt:lpstr>
      <vt:lpstr>'กำไรขาดทุน 3 เดือน Q1''2022'!Print_Area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Pornnascha Phungsalud</dc:creator>
  <cp:keywords/>
  <dc:description/>
  <cp:lastModifiedBy>Jidapa Munikunchontham</cp:lastModifiedBy>
  <cp:revision/>
  <cp:lastPrinted>2022-11-10T03:53:24Z</cp:lastPrinted>
  <dcterms:created xsi:type="dcterms:W3CDTF">2017-02-17T20:47:29Z</dcterms:created>
  <dcterms:modified xsi:type="dcterms:W3CDTF">2022-11-10T08:04:45Z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0x010100562039314A7CD24A9A315FD8E924ACCD</vt:lpwstr>
  </property>
</Properties>
</file>